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Cuadro 4.6" sheetId="1" r:id="rId1"/>
  </sheets>
  <definedNames>
    <definedName name="_xlfn.SINGLE" hidden="1">#NAME?</definedName>
    <definedName name="_xlfn.SUMIFS" hidden="1">#NAME?</definedName>
    <definedName name="_xlnm.Print_Area" localSheetId="0">'Cuadro 4.6'!$A$1:$AF$48</definedName>
  </definedNames>
  <calcPr fullCalcOnLoad="1"/>
</workbook>
</file>

<file path=xl/sharedStrings.xml><?xml version="1.0" encoding="utf-8"?>
<sst xmlns="http://schemas.openxmlformats.org/spreadsheetml/2006/main" count="728" uniqueCount="45">
  <si>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Unidad de Política Migratoria, Registro e Identidad de Personas, SEGOB, con base en información registrada en los puntos oficiales de internación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</si>
  <si>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Las cifras corresponden a los registros de las y los mexicanos atendidos por el Instituto Nacional de Migración a los que se les prohibió la entrada a Estados Unidos y fueron expulsados en el cruce fronterizo de Mesa de Otay bajo el Título 42 del estatuto del Código de Estados Unidos que se ocupa del bienestar y la salud pública, activado como parte de las acciones para enfrentar la emergencia global por covid-19. Para mayor información consulte: https://www.cbp.gov/newsroom/stats/cbp-enforcement-statistics/title-8-and-title-42-statistics</t>
    </r>
  </si>
  <si>
    <t>Las cifras se refieren a eventos debido a que una misma persona pudo haber sido devuelta en más de una ocasión.</t>
  </si>
  <si>
    <t>(-) Significa cero.    (n.d.) No disponible.</t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</si>
  <si>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 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Mujer.</t>
    </r>
  </si>
  <si>
    <t>n.d.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</si>
  <si>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</si>
  <si>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</si>
  <si>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</si>
  <si>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</si>
  <si>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</si>
  <si>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</si>
  <si>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</si>
  <si>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</si>
  <si>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</si>
  <si>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</si>
  <si>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</si>
  <si>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</si>
  <si>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</si>
  <si>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</si>
  <si>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</si>
  <si>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</si>
  <si>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</si>
  <si>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</si>
  <si>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</si>
  <si>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</si>
  <si>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</si>
  <si>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México</t>
  </si>
  <si>
    <t>Durango</t>
  </si>
  <si>
    <t>Ciudad de México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</si>
  <si>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</si>
  <si>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</si>
  <si>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</si>
  <si>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</si>
  <si>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</si>
  <si>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</si>
  <si>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</si>
  <si>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</si>
  <si>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Total general</t>
  </si>
  <si>
    <t>M</t>
  </si>
  <si>
    <t>H</t>
  </si>
  <si>
    <t>Total</t>
  </si>
  <si>
    <t>Subtotal</t>
  </si>
  <si>
    <t>Entidad federativa de origen/ sexo</t>
  </si>
  <si>
    <r>
      <t>4.6 Eventos de devolución de mexicanas y mexicanos desde Estados Unidos bajo el Título 42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>, según entidad federativa de origen y sexo, 2022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</si>
</sst>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\ ;\-;_-* &quot;- &quot;_-;_-@\ _-"/>
    <numFmt numFmtId="165" formatCode="#\ ###\ ##0;\-;_-\ &quot;-&quot;_-;_-@_-"/>
    <numFmt numFmtId="166" formatCode="#\ ##0;\-;_-* &quot;-&quot;_-;_-@_-"/>
    <numFmt numFmtId="167" formatCode="#\ ##0\ ;\-;_-* &quot;- &quot;_-;_-@\ _-"/>
    <numFmt numFmtId="168" formatCode="#\ ###\ ##0\ \ \ ;\-;_-* &quot;-   &quot;_-;_-@\ \ \ 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 indent="2"/>
    </xf>
    <xf numFmtId="0" fontId="20" fillId="0" borderId="0" xfId="53" applyFont="1" applyAlignment="1">
      <alignment horizontal="right" vertical="center" wrapText="1" indent="2"/>
      <protection/>
    </xf>
    <xf numFmtId="0" fontId="21" fillId="0" borderId="0" xfId="0" applyFont="1" applyAlignment="1">
      <alignment horizontal="right" indent="2"/>
    </xf>
    <xf numFmtId="0" fontId="22" fillId="0" borderId="0" xfId="53" applyFont="1" applyAlignment="1">
      <alignment horizontal="justify" vertical="top" wrapText="1"/>
      <protection/>
    </xf>
    <xf numFmtId="0" fontId="20" fillId="0" borderId="0" xfId="53" applyFont="1" applyAlignment="1">
      <alignment horizontal="justify" vertical="top" wrapText="1"/>
      <protection/>
    </xf>
    <xf numFmtId="0" fontId="20" fillId="0" borderId="0" xfId="54" applyFont="1" applyAlignment="1">
      <alignment vertical="top" wrapText="1"/>
      <protection/>
    </xf>
    <xf numFmtId="0" fontId="20" fillId="0" borderId="0" xfId="54" applyFont="1" applyAlignment="1">
      <alignment horizontal="justify" vertical="top" wrapText="1"/>
      <protection/>
    </xf>
    <xf numFmtId="0" fontId="21" fillId="0" borderId="0" xfId="0" applyFont="1" applyAlignment="1">
      <alignment horizontal="right" vertical="top" indent="2"/>
    </xf>
    <xf numFmtId="0" fontId="20" fillId="0" borderId="0" xfId="54" applyFont="1" applyAlignment="1">
      <alignment vertical="top"/>
      <protection/>
    </xf>
    <xf numFmtId="0" fontId="50" fillId="0" borderId="10" xfId="0" applyFont="1" applyBorder="1" applyAlignment="1">
      <alignment horizontal="right" indent="2"/>
    </xf>
    <xf numFmtId="0" fontId="50" fillId="0" borderId="11" xfId="0" applyFont="1" applyBorder="1" applyAlignment="1">
      <alignment horizontal="right" indent="2"/>
    </xf>
    <xf numFmtId="0" fontId="50" fillId="0" borderId="12" xfId="0" applyFont="1" applyBorder="1" applyAlignment="1">
      <alignment/>
    </xf>
    <xf numFmtId="164" fontId="51" fillId="33" borderId="13" xfId="0" applyNumberFormat="1" applyFont="1" applyFill="1" applyBorder="1" applyAlignment="1">
      <alignment horizontal="right" vertical="center" indent="1"/>
    </xf>
    <xf numFmtId="165" fontId="51" fillId="34" borderId="0" xfId="0" applyNumberFormat="1" applyFont="1" applyFill="1" applyAlignment="1" quotePrefix="1">
      <alignment horizontal="right"/>
    </xf>
    <xf numFmtId="164" fontId="52" fillId="0" borderId="0" xfId="0" applyNumberFormat="1" applyFont="1" applyAlignment="1">
      <alignment horizontal="right"/>
    </xf>
    <xf numFmtId="166" fontId="27" fillId="0" borderId="0" xfId="53" applyNumberFormat="1" applyFont="1" applyAlignment="1">
      <alignment horizontal="right" vertical="center"/>
      <protection/>
    </xf>
    <xf numFmtId="3" fontId="27" fillId="0" borderId="14" xfId="52" applyNumberFormat="1" applyFont="1" applyBorder="1" applyAlignment="1">
      <alignment horizontal="left" indent="2"/>
      <protection/>
    </xf>
    <xf numFmtId="3" fontId="27" fillId="0" borderId="14" xfId="52" applyNumberFormat="1" applyFont="1" applyBorder="1" applyAlignment="1">
      <alignment horizontal="left" vertical="center" indent="2"/>
      <protection/>
    </xf>
    <xf numFmtId="167" fontId="28" fillId="0" borderId="13" xfId="53" applyNumberFormat="1" applyFont="1" applyBorder="1" applyAlignment="1">
      <alignment horizontal="right" vertical="center"/>
      <protection/>
    </xf>
    <xf numFmtId="166" fontId="28" fillId="0" borderId="0" xfId="53" applyNumberFormat="1" applyFont="1" applyAlignment="1">
      <alignment horizontal="right" vertical="center"/>
      <protection/>
    </xf>
    <xf numFmtId="3" fontId="28" fillId="0" borderId="14" xfId="52" applyNumberFormat="1" applyFont="1" applyBorder="1" applyAlignment="1">
      <alignment horizontal="left" vertical="center" indent="1"/>
      <protection/>
    </xf>
    <xf numFmtId="166" fontId="28" fillId="35" borderId="13" xfId="53" applyNumberFormat="1" applyFont="1" applyFill="1" applyBorder="1" applyAlignment="1">
      <alignment horizontal="right" vertical="center" indent="1"/>
      <protection/>
    </xf>
    <xf numFmtId="166" fontId="28" fillId="35" borderId="0" xfId="53" applyNumberFormat="1" applyFont="1" applyFill="1" applyAlignment="1">
      <alignment horizontal="right" vertical="center"/>
      <protection/>
    </xf>
    <xf numFmtId="3" fontId="28" fillId="35" borderId="14" xfId="52" applyNumberFormat="1" applyFont="1" applyFill="1" applyBorder="1" applyAlignment="1">
      <alignment horizontal="left" vertical="center" indent="1"/>
      <protection/>
    </xf>
    <xf numFmtId="0" fontId="29" fillId="0" borderId="15" xfId="0" applyFont="1" applyBorder="1" applyAlignment="1">
      <alignment horizontal="right" vertical="center" indent="2"/>
    </xf>
    <xf numFmtId="0" fontId="29" fillId="0" borderId="16" xfId="0" applyFont="1" applyBorder="1" applyAlignment="1">
      <alignment horizontal="right" vertical="center" indent="2"/>
    </xf>
    <xf numFmtId="0" fontId="29" fillId="0" borderId="14" xfId="0" applyFont="1" applyBorder="1" applyAlignment="1">
      <alignment horizontal="left" vertical="center"/>
    </xf>
    <xf numFmtId="0" fontId="27" fillId="36" borderId="17" xfId="53" applyFont="1" applyFill="1" applyBorder="1" applyAlignment="1">
      <alignment horizontal="center" vertical="center" wrapText="1"/>
      <protection/>
    </xf>
    <xf numFmtId="0" fontId="27" fillId="36" borderId="18" xfId="53" applyFont="1" applyFill="1" applyBorder="1" applyAlignment="1">
      <alignment horizontal="center" vertical="center"/>
      <protection/>
    </xf>
    <xf numFmtId="0" fontId="27" fillId="36" borderId="19" xfId="53" applyFont="1" applyFill="1" applyBorder="1" applyAlignment="1">
      <alignment horizontal="center" vertical="center"/>
      <protection/>
    </xf>
    <xf numFmtId="0" fontId="27" fillId="36" borderId="20" xfId="53" applyFont="1" applyFill="1" applyBorder="1" applyAlignment="1">
      <alignment vertical="center"/>
      <protection/>
    </xf>
    <xf numFmtId="0" fontId="27" fillId="36" borderId="21" xfId="53" applyFont="1" applyFill="1" applyBorder="1" applyAlignment="1">
      <alignment horizontal="left" vertical="center" wrapText="1" indent="1"/>
      <protection/>
    </xf>
    <xf numFmtId="0" fontId="27" fillId="36" borderId="22" xfId="53" applyFont="1" applyFill="1" applyBorder="1" applyAlignment="1">
      <alignment horizontal="center" vertical="center" wrapText="1"/>
      <protection/>
    </xf>
    <xf numFmtId="3" fontId="27" fillId="36" borderId="23" xfId="53" applyNumberFormat="1" applyFont="1" applyFill="1" applyBorder="1" applyAlignment="1">
      <alignment horizontal="center" vertical="center" wrapText="1"/>
      <protection/>
    </xf>
    <xf numFmtId="3" fontId="27" fillId="36" borderId="24" xfId="53" applyNumberFormat="1" applyFont="1" applyFill="1" applyBorder="1" applyAlignment="1">
      <alignment horizontal="center" vertical="center" wrapText="1"/>
      <protection/>
    </xf>
    <xf numFmtId="3" fontId="27" fillId="36" borderId="25" xfId="53" applyNumberFormat="1" applyFont="1" applyFill="1" applyBorder="1" applyAlignment="1">
      <alignment horizontal="center" vertical="center" wrapText="1"/>
      <protection/>
    </xf>
    <xf numFmtId="3" fontId="27" fillId="36" borderId="26" xfId="53" applyNumberFormat="1" applyFont="1" applyFill="1" applyBorder="1" applyAlignment="1">
      <alignment horizontal="center" vertical="center" wrapText="1"/>
      <protection/>
    </xf>
    <xf numFmtId="0" fontId="27" fillId="36" borderId="27" xfId="53" applyFont="1" applyFill="1" applyBorder="1" applyAlignment="1">
      <alignment horizontal="left" vertical="center" wrapText="1" indent="1"/>
      <protection/>
    </xf>
    <xf numFmtId="0" fontId="53" fillId="0" borderId="0" xfId="0" applyFont="1" applyAlignment="1">
      <alignment horizontal="right" vertical="center" indent="2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 indent="2"/>
    </xf>
    <xf numFmtId="168" fontId="54" fillId="0" borderId="0" xfId="0" applyNumberFormat="1" applyFont="1" applyAlignment="1">
      <alignment horizontal="right"/>
    </xf>
    <xf numFmtId="0" fontId="55" fillId="0" borderId="0" xfId="54" applyFont="1" applyAlignment="1">
      <alignment wrapText="1"/>
      <protection/>
    </xf>
    <xf numFmtId="0" fontId="55" fillId="0" borderId="0" xfId="54" applyFont="1" applyAlignment="1">
      <alignment horizontal="center" wrapText="1"/>
      <protection/>
    </xf>
    <xf numFmtId="0" fontId="0" fillId="0" borderId="0" xfId="0" applyAlignment="1" quotePrefix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4 10" xfId="53"/>
    <cellStyle name="Normal_EXP-RECH-DEP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AS48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5"/>
  <cols>
    <col min="1" max="2" width="0.85546875" style="1" customWidth="1"/>
    <col min="3" max="3" width="20.140625" style="1" customWidth="1"/>
    <col min="4" max="27" width="6.28125" style="2" customWidth="1"/>
    <col min="28" max="28" width="0.85546875" style="2" customWidth="1"/>
    <col min="29" max="30" width="6.7109375" style="2" customWidth="1"/>
    <col min="31" max="31" width="9.28125" style="2" customWidth="1"/>
    <col min="32" max="32" width="0.85546875" style="1" customWidth="1"/>
    <col min="33" max="16384" width="11.421875" style="1" customWidth="1"/>
  </cols>
  <sheetData>
    <row r="1" ht="6" customHeight="1">
      <c r="A1" s="46"/>
    </row>
    <row r="2" spans="3:45" ht="40.5" customHeight="1">
      <c r="C2" s="45" t="s">
        <v>44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3:31" ht="6" customHeight="1">
      <c r="C3" s="41"/>
      <c r="D3" s="42"/>
      <c r="E3" s="43"/>
      <c r="F3" s="42"/>
      <c r="G3" s="43"/>
      <c r="H3" s="42"/>
      <c r="I3" s="43"/>
      <c r="J3" s="42"/>
      <c r="K3" s="43"/>
      <c r="L3" s="42"/>
      <c r="M3" s="43"/>
      <c r="N3" s="42"/>
      <c r="O3" s="43"/>
      <c r="P3" s="42"/>
      <c r="Q3" s="43"/>
      <c r="R3" s="42"/>
      <c r="S3" s="43"/>
      <c r="T3" s="42"/>
      <c r="U3" s="43"/>
      <c r="V3" s="42"/>
      <c r="W3" s="43"/>
      <c r="X3" s="42"/>
      <c r="Y3" s="43"/>
      <c r="Z3" s="42"/>
      <c r="AA3" s="43"/>
      <c r="AB3" s="42"/>
      <c r="AC3" s="42"/>
      <c r="AD3" s="42"/>
      <c r="AE3" s="42"/>
    </row>
    <row r="4" spans="3:31" ht="12" customHeight="1" thickBot="1"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3:31" ht="24" customHeight="1">
      <c r="C5" s="39" t="s">
        <v>43</v>
      </c>
      <c r="D5" s="38" t="str">
        <f>CHOOSE(INT(COLUMN(B5)/2+(1/1.5)),"Enero","Febrero","Marzo","Abril","Mayo","Junio","Julio","Agosto","Septiembre","Octubre","Noviembre","Diciembre")</f>
        <v>Enero</v>
      </c>
      <c r="E5" s="38"/>
      <c r="F5" s="38" t="str">
        <f>CHOOSE(INT(COLUMN(D5)/2+(1/1.5)),"Enero","Febrero","Marzo","Abril","Mayo","Junio","Julio","Agosto","Septiembre","Octubre","Noviembre","Diciembre")</f>
        <v>Febrero</v>
      </c>
      <c r="G5" s="38"/>
      <c r="H5" s="38" t="str">
        <f>CHOOSE(INT(COLUMN(F5)/2+(1/1.5)),"Enero","Febrero","Marzo","Abril","Mayo","Junio","Julio","Agosto","Septiembre","Octubre","Noviembre","Diciembre")</f>
        <v>Marzo</v>
      </c>
      <c r="I5" s="38"/>
      <c r="J5" s="38" t="str">
        <f>CHOOSE(INT(COLUMN(H5)/2+(1/1.5)),"Enero","Febrero","Marzo","Abril","Mayo","Junio","Julio","Agosto","Septiembre","Octubre","Noviembre","Diciembre")</f>
        <v>Abril</v>
      </c>
      <c r="K5" s="38"/>
      <c r="L5" s="38" t="str">
        <f>CHOOSE(INT(COLUMN(J5)/2+(1/1.5)),"Enero","Febrero","Marzo","Abril","Mayo","Junio","Julio","Agosto","Septiembre","Octubre","Noviembre","Diciembre")</f>
        <v>Mayo</v>
      </c>
      <c r="M5" s="38"/>
      <c r="N5" s="38" t="str">
        <f>CHOOSE(INT(COLUMN(L5)/2+(1/1.5)),"Enero","Febrero","Marzo","Abril","Mayo","Junio","Julio","Agosto","Septiembre","Octubre","Noviembre","Diciembre")</f>
        <v>Junio</v>
      </c>
      <c r="O5" s="38"/>
      <c r="P5" s="38" t="str">
        <f>CHOOSE(INT(COLUMN(N5)/2+(1/1.5)),"Enero","Febrero","Marzo","Abril","Mayo","Junio","Julio","Agosto","Septiembre","Octubre","Noviembre","Diciembre")</f>
        <v>Julio</v>
      </c>
      <c r="Q5" s="38"/>
      <c r="R5" s="38" t="str">
        <f>CHOOSE(INT(COLUMN(P5)/2+(1/1.5)),"Enero","Febrero","Marzo","Abril","Mayo","Junio","Julio","Agosto","Septiembre","Octubre","Noviembre","Diciembre")</f>
        <v>Agosto</v>
      </c>
      <c r="S5" s="38"/>
      <c r="T5" s="38" t="str">
        <f>CHOOSE(INT(COLUMN(R5)/2+(1/1.5)),"Enero","Febrero","Marzo","Abril","Mayo","Junio","Julio","Agosto","Septiembre","Octubre","Noviembre","Diciembre")</f>
        <v>Septiembre</v>
      </c>
      <c r="U5" s="38"/>
      <c r="V5" s="38" t="str">
        <f>CHOOSE(INT(COLUMN(T5)/2+(1/1.5)),"Enero","Febrero","Marzo","Abril","Mayo","Junio","Julio","Agosto","Septiembre","Octubre","Noviembre","Diciembre")</f>
        <v>Octubre</v>
      </c>
      <c r="W5" s="38"/>
      <c r="X5" s="38" t="str">
        <f>CHOOSE(INT(COLUMN(V5)/2+(1/1.5)),"Enero","Febrero","Marzo","Abril","Mayo","Junio","Julio","Agosto","Septiembre","Octubre","Noviembre","Diciembre")</f>
        <v>Noviembre</v>
      </c>
      <c r="Y5" s="38"/>
      <c r="Z5" s="38" t="str">
        <f>CHOOSE(INT(COLUMN(X5)/2+(1/1.5)),"Enero","Febrero","Marzo","Abril","Mayo","Junio","Julio","Agosto","Septiembre","Octubre","Noviembre","Diciembre")</f>
        <v>Diciembre</v>
      </c>
      <c r="AA5" s="38"/>
      <c r="AB5" s="37" t="s">
        <v>42</v>
      </c>
      <c r="AC5" s="36"/>
      <c r="AD5" s="35"/>
      <c r="AE5" s="34" t="s">
        <v>41</v>
      </c>
    </row>
    <row r="6" spans="3:31" ht="32.25" customHeight="1">
      <c r="C6" s="33"/>
      <c r="D6" s="30" t="s">
        <v>40</v>
      </c>
      <c r="E6" s="30" t="s">
        <v>39</v>
      </c>
      <c r="F6" s="30" t="s">
        <v>40</v>
      </c>
      <c r="G6" s="30" t="s">
        <v>39</v>
      </c>
      <c r="H6" s="30" t="s">
        <v>40</v>
      </c>
      <c r="I6" s="30" t="s">
        <v>39</v>
      </c>
      <c r="J6" s="30" t="s">
        <v>40</v>
      </c>
      <c r="K6" s="30" t="s">
        <v>39</v>
      </c>
      <c r="L6" s="30" t="s">
        <v>40</v>
      </c>
      <c r="M6" s="30" t="s">
        <v>39</v>
      </c>
      <c r="N6" s="30" t="s">
        <v>40</v>
      </c>
      <c r="O6" s="30" t="s">
        <v>39</v>
      </c>
      <c r="P6" s="30" t="s">
        <v>40</v>
      </c>
      <c r="Q6" s="30" t="s">
        <v>39</v>
      </c>
      <c r="R6" s="30" t="s">
        <v>40</v>
      </c>
      <c r="S6" s="30" t="s">
        <v>39</v>
      </c>
      <c r="T6" s="30" t="s">
        <v>40</v>
      </c>
      <c r="U6" s="30" t="s">
        <v>39</v>
      </c>
      <c r="V6" s="30" t="s">
        <v>40</v>
      </c>
      <c r="W6" s="30" t="s">
        <v>39</v>
      </c>
      <c r="X6" s="30" t="s">
        <v>40</v>
      </c>
      <c r="Y6" s="30" t="s">
        <v>39</v>
      </c>
      <c r="Z6" s="30" t="s">
        <v>40</v>
      </c>
      <c r="AA6" s="30" t="s">
        <v>39</v>
      </c>
      <c r="AB6" s="32"/>
      <c r="AC6" s="31" t="s">
        <v>40</v>
      </c>
      <c r="AD6" s="30" t="s">
        <v>39</v>
      </c>
      <c r="AE6" s="29"/>
    </row>
    <row r="7" spans="3:31" ht="6" customHeight="1"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6"/>
    </row>
    <row r="8" spans="3:31" ht="12" customHeight="1">
      <c r="C8" s="25" t="s">
        <v>38</v>
      </c>
      <c r="D8" s="24">
        <f>SUM(D10:D42)</f>
        <v>6781</v>
      </c>
      <c r="E8" s="24">
        <f>SUM(E10:E42)</f>
        <v>863</v>
      </c>
      <c r="F8" s="24">
        <f>SUM(F10:F42)</f>
        <v>2865</v>
      </c>
      <c r="G8" s="24">
        <f>SUM(G10:G42)</f>
        <v>290</v>
      </c>
      <c r="H8" s="24" t="s">
        <v>5</v>
      </c>
      <c r="I8" s="24" t="s">
        <v>5</v>
      </c>
      <c r="J8" s="24" t="s">
        <v>5</v>
      </c>
      <c r="K8" s="24" t="s">
        <v>5</v>
      </c>
      <c r="L8" s="24" t="s">
        <v>5</v>
      </c>
      <c r="M8" s="24" t="s">
        <v>5</v>
      </c>
      <c r="N8" s="24" t="s">
        <v>5</v>
      </c>
      <c r="O8" s="24" t="s">
        <v>5</v>
      </c>
      <c r="P8" s="24" t="s">
        <v>5</v>
      </c>
      <c r="Q8" s="24" t="s">
        <v>5</v>
      </c>
      <c r="R8" s="24" t="s">
        <v>5</v>
      </c>
      <c r="S8" s="24" t="s">
        <v>5</v>
      </c>
      <c r="T8" s="24" t="s">
        <v>5</v>
      </c>
      <c r="U8" s="24" t="s">
        <v>5</v>
      </c>
      <c r="V8" s="24" t="s">
        <v>5</v>
      </c>
      <c r="W8" s="24" t="s">
        <v>5</v>
      </c>
      <c r="X8" s="24" t="s">
        <v>5</v>
      </c>
      <c r="Y8" s="24" t="s">
        <v>5</v>
      </c>
      <c r="Z8" s="24" t="s">
        <v>5</v>
      </c>
      <c r="AA8" s="24" t="s">
        <v>5</v>
      </c>
      <c r="AB8" s="24"/>
      <c r="AC8" s="24">
        <f>SUM(AC10:AC42)</f>
        <v>9646</v>
      </c>
      <c r="AD8" s="24">
        <f>SUM(AD10:AD42)</f>
        <v>1153</v>
      </c>
      <c r="AE8" s="23">
        <f>SUM(AC8:AD8)</f>
        <v>10799</v>
      </c>
    </row>
    <row r="9" spans="3:31" ht="6" customHeight="1"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0"/>
    </row>
    <row r="10" spans="3:31" ht="12" customHeight="1">
      <c r="C10" s="18" t="s">
        <v>37</v>
      </c>
      <c r="D10" s="17">
        <v>43</v>
      </c>
      <c r="E10" s="17">
        <v>4</v>
      </c>
      <c r="F10" s="17">
        <v>10</v>
      </c>
      <c r="G10" s="17">
        <v>2</v>
      </c>
      <c r="H10" s="17" t="s">
        <v>5</v>
      </c>
      <c r="I10" s="17" t="s">
        <v>5</v>
      </c>
      <c r="J10" s="17" t="s">
        <v>5</v>
      </c>
      <c r="K10" s="17" t="s">
        <v>5</v>
      </c>
      <c r="L10" s="17" t="s">
        <v>5</v>
      </c>
      <c r="M10" s="17" t="s">
        <v>5</v>
      </c>
      <c r="N10" s="17" t="s">
        <v>5</v>
      </c>
      <c r="O10" s="17" t="s">
        <v>5</v>
      </c>
      <c r="P10" s="17" t="s">
        <v>5</v>
      </c>
      <c r="Q10" s="17" t="s">
        <v>5</v>
      </c>
      <c r="R10" s="17" t="s">
        <v>5</v>
      </c>
      <c r="S10" s="17" t="s">
        <v>5</v>
      </c>
      <c r="T10" s="17" t="s">
        <v>5</v>
      </c>
      <c r="U10" s="17" t="s">
        <v>5</v>
      </c>
      <c r="V10" s="17" t="s">
        <v>5</v>
      </c>
      <c r="W10" s="17" t="s">
        <v>5</v>
      </c>
      <c r="X10" s="17" t="s">
        <v>5</v>
      </c>
      <c r="Y10" s="17" t="s">
        <v>5</v>
      </c>
      <c r="Z10" s="17" t="s">
        <v>5</v>
      </c>
      <c r="AA10" s="17" t="s">
        <v>5</v>
      </c>
      <c r="AB10" s="16"/>
      <c r="AC10" s="15">
        <f>_xlfn.SUMIFS(D10:AB10,D$6:AB$6,AC$6)</f>
        <v>53</v>
      </c>
      <c r="AD10" s="15">
        <f>_xlfn.SUMIFS(D10:AB10,D$6:AB$6,AD$6)</f>
        <v>6</v>
      </c>
      <c r="AE10" s="14">
        <f>SUM(AC10:AD10)</f>
        <v>59</v>
      </c>
    </row>
    <row r="11" spans="3:31" ht="12" customHeight="1">
      <c r="C11" s="18" t="s">
        <v>36</v>
      </c>
      <c r="D11" s="17">
        <v>174</v>
      </c>
      <c r="E11" s="17">
        <v>9</v>
      </c>
      <c r="F11" s="17">
        <v>71</v>
      </c>
      <c r="G11" s="17">
        <v>5</v>
      </c>
      <c r="H11" s="17" t="s">
        <v>5</v>
      </c>
      <c r="I11" s="17" t="s">
        <v>5</v>
      </c>
      <c r="J11" s="17" t="s">
        <v>5</v>
      </c>
      <c r="K11" s="17" t="s">
        <v>5</v>
      </c>
      <c r="L11" s="17" t="s">
        <v>5</v>
      </c>
      <c r="M11" s="17" t="s">
        <v>5</v>
      </c>
      <c r="N11" s="17" t="s">
        <v>5</v>
      </c>
      <c r="O11" s="17" t="s">
        <v>5</v>
      </c>
      <c r="P11" s="17" t="s">
        <v>5</v>
      </c>
      <c r="Q11" s="17" t="s">
        <v>5</v>
      </c>
      <c r="R11" s="17" t="s">
        <v>5</v>
      </c>
      <c r="S11" s="17" t="s">
        <v>5</v>
      </c>
      <c r="T11" s="17" t="s">
        <v>5</v>
      </c>
      <c r="U11" s="17" t="s">
        <v>5</v>
      </c>
      <c r="V11" s="17" t="s">
        <v>5</v>
      </c>
      <c r="W11" s="17" t="s">
        <v>5</v>
      </c>
      <c r="X11" s="17" t="s">
        <v>5</v>
      </c>
      <c r="Y11" s="17" t="s">
        <v>5</v>
      </c>
      <c r="Z11" s="17" t="s">
        <v>5</v>
      </c>
      <c r="AA11" s="17" t="s">
        <v>5</v>
      </c>
      <c r="AB11" s="16"/>
      <c r="AC11" s="15">
        <f>_xlfn.SUMIFS(D11:AB11,D$6:AB$6,AC$6)</f>
        <v>245</v>
      </c>
      <c r="AD11" s="15">
        <f>_xlfn.SUMIFS(D11:AB11,D$6:AB$6,AD$6)</f>
        <v>14</v>
      </c>
      <c r="AE11" s="14">
        <f>SUM(AC11:AD11)</f>
        <v>259</v>
      </c>
    </row>
    <row r="12" spans="3:31" ht="12" customHeight="1">
      <c r="C12" s="18" t="s">
        <v>35</v>
      </c>
      <c r="D12" s="17">
        <v>3</v>
      </c>
      <c r="E12" s="17">
        <v>0</v>
      </c>
      <c r="F12" s="17">
        <v>1</v>
      </c>
      <c r="G12" s="17">
        <v>0</v>
      </c>
      <c r="H12" s="17" t="s">
        <v>5</v>
      </c>
      <c r="I12" s="17" t="s">
        <v>5</v>
      </c>
      <c r="J12" s="17" t="s">
        <v>5</v>
      </c>
      <c r="K12" s="17" t="s">
        <v>5</v>
      </c>
      <c r="L12" s="17" t="s">
        <v>5</v>
      </c>
      <c r="M12" s="17" t="s">
        <v>5</v>
      </c>
      <c r="N12" s="17" t="s">
        <v>5</v>
      </c>
      <c r="O12" s="17" t="s">
        <v>5</v>
      </c>
      <c r="P12" s="17" t="s">
        <v>5</v>
      </c>
      <c r="Q12" s="17" t="s">
        <v>5</v>
      </c>
      <c r="R12" s="17" t="s">
        <v>5</v>
      </c>
      <c r="S12" s="17" t="s">
        <v>5</v>
      </c>
      <c r="T12" s="17" t="s">
        <v>5</v>
      </c>
      <c r="U12" s="17" t="s">
        <v>5</v>
      </c>
      <c r="V12" s="17" t="s">
        <v>5</v>
      </c>
      <c r="W12" s="17" t="s">
        <v>5</v>
      </c>
      <c r="X12" s="17" t="s">
        <v>5</v>
      </c>
      <c r="Y12" s="17" t="s">
        <v>5</v>
      </c>
      <c r="Z12" s="17" t="s">
        <v>5</v>
      </c>
      <c r="AA12" s="17" t="s">
        <v>5</v>
      </c>
      <c r="AB12" s="16"/>
      <c r="AC12" s="15">
        <f>_xlfn.SUMIFS(D12:AB12,D$6:AB$6,AC$6)</f>
        <v>4</v>
      </c>
      <c r="AD12" s="15">
        <f>_xlfn.SUMIFS(D12:AB12,D$6:AB$6,AD$6)</f>
        <v>0</v>
      </c>
      <c r="AE12" s="14">
        <f>SUM(AC12:AD12)</f>
        <v>4</v>
      </c>
    </row>
    <row r="13" spans="3:31" ht="12" customHeight="1">
      <c r="C13" s="18" t="s">
        <v>34</v>
      </c>
      <c r="D13" s="17">
        <v>12</v>
      </c>
      <c r="E13" s="17">
        <v>0</v>
      </c>
      <c r="F13" s="17">
        <v>8</v>
      </c>
      <c r="G13" s="17">
        <v>2</v>
      </c>
      <c r="H13" s="17" t="s">
        <v>5</v>
      </c>
      <c r="I13" s="17" t="s">
        <v>5</v>
      </c>
      <c r="J13" s="17" t="s">
        <v>5</v>
      </c>
      <c r="K13" s="17" t="s">
        <v>5</v>
      </c>
      <c r="L13" s="17" t="s">
        <v>5</v>
      </c>
      <c r="M13" s="17" t="s">
        <v>5</v>
      </c>
      <c r="N13" s="17" t="s">
        <v>5</v>
      </c>
      <c r="O13" s="17" t="s">
        <v>5</v>
      </c>
      <c r="P13" s="17" t="s">
        <v>5</v>
      </c>
      <c r="Q13" s="17" t="s">
        <v>5</v>
      </c>
      <c r="R13" s="17" t="s">
        <v>5</v>
      </c>
      <c r="S13" s="17" t="s">
        <v>5</v>
      </c>
      <c r="T13" s="17" t="s">
        <v>5</v>
      </c>
      <c r="U13" s="17" t="s">
        <v>5</v>
      </c>
      <c r="V13" s="17" t="s">
        <v>5</v>
      </c>
      <c r="W13" s="17" t="s">
        <v>5</v>
      </c>
      <c r="X13" s="17" t="s">
        <v>5</v>
      </c>
      <c r="Y13" s="17" t="s">
        <v>5</v>
      </c>
      <c r="Z13" s="17" t="s">
        <v>5</v>
      </c>
      <c r="AA13" s="17" t="s">
        <v>5</v>
      </c>
      <c r="AB13" s="16"/>
      <c r="AC13" s="15">
        <f>_xlfn.SUMIFS(D13:AB13,D$6:AB$6,AC$6)</f>
        <v>20</v>
      </c>
      <c r="AD13" s="15">
        <f>_xlfn.SUMIFS(D13:AB13,D$6:AB$6,AD$6)</f>
        <v>2</v>
      </c>
      <c r="AE13" s="14">
        <f>SUM(AC13:AD13)</f>
        <v>22</v>
      </c>
    </row>
    <row r="14" spans="3:31" ht="12" customHeight="1">
      <c r="C14" s="18" t="s">
        <v>33</v>
      </c>
      <c r="D14" s="17">
        <v>1138</v>
      </c>
      <c r="E14" s="17">
        <v>91</v>
      </c>
      <c r="F14" s="17">
        <v>498</v>
      </c>
      <c r="G14" s="17">
        <v>30</v>
      </c>
      <c r="H14" s="17" t="s">
        <v>5</v>
      </c>
      <c r="I14" s="17" t="s">
        <v>5</v>
      </c>
      <c r="J14" s="17" t="s">
        <v>5</v>
      </c>
      <c r="K14" s="17" t="s">
        <v>5</v>
      </c>
      <c r="L14" s="17" t="s">
        <v>5</v>
      </c>
      <c r="M14" s="17" t="s">
        <v>5</v>
      </c>
      <c r="N14" s="17" t="s">
        <v>5</v>
      </c>
      <c r="O14" s="17" t="s">
        <v>5</v>
      </c>
      <c r="P14" s="17" t="s">
        <v>5</v>
      </c>
      <c r="Q14" s="17" t="s">
        <v>5</v>
      </c>
      <c r="R14" s="17" t="s">
        <v>5</v>
      </c>
      <c r="S14" s="17" t="s">
        <v>5</v>
      </c>
      <c r="T14" s="17" t="s">
        <v>5</v>
      </c>
      <c r="U14" s="17" t="s">
        <v>5</v>
      </c>
      <c r="V14" s="17" t="s">
        <v>5</v>
      </c>
      <c r="W14" s="17" t="s">
        <v>5</v>
      </c>
      <c r="X14" s="17" t="s">
        <v>5</v>
      </c>
      <c r="Y14" s="17" t="s">
        <v>5</v>
      </c>
      <c r="Z14" s="17" t="s">
        <v>5</v>
      </c>
      <c r="AA14" s="17" t="s">
        <v>5</v>
      </c>
      <c r="AB14" s="16"/>
      <c r="AC14" s="15">
        <f>_xlfn.SUMIFS(D14:AB14,D$6:AB$6,AC$6)</f>
        <v>1636</v>
      </c>
      <c r="AD14" s="15">
        <f>_xlfn.SUMIFS(D14:AB14,D$6:AB$6,AD$6)</f>
        <v>121</v>
      </c>
      <c r="AE14" s="14">
        <f>SUM(AC14:AD14)</f>
        <v>1757</v>
      </c>
    </row>
    <row r="15" spans="3:31" ht="12" customHeight="1">
      <c r="C15" s="18" t="s">
        <v>32</v>
      </c>
      <c r="D15" s="17">
        <v>110</v>
      </c>
      <c r="E15" s="17">
        <v>3</v>
      </c>
      <c r="F15" s="17">
        <v>56</v>
      </c>
      <c r="G15" s="17">
        <v>0</v>
      </c>
      <c r="H15" s="17" t="s">
        <v>5</v>
      </c>
      <c r="I15" s="17" t="s">
        <v>5</v>
      </c>
      <c r="J15" s="17" t="s">
        <v>5</v>
      </c>
      <c r="K15" s="17" t="s">
        <v>5</v>
      </c>
      <c r="L15" s="17" t="s">
        <v>5</v>
      </c>
      <c r="M15" s="17" t="s">
        <v>5</v>
      </c>
      <c r="N15" s="17" t="s">
        <v>5</v>
      </c>
      <c r="O15" s="17" t="s">
        <v>5</v>
      </c>
      <c r="P15" s="17" t="s">
        <v>5</v>
      </c>
      <c r="Q15" s="17" t="s">
        <v>5</v>
      </c>
      <c r="R15" s="17" t="s">
        <v>5</v>
      </c>
      <c r="S15" s="17" t="s">
        <v>5</v>
      </c>
      <c r="T15" s="17" t="s">
        <v>5</v>
      </c>
      <c r="U15" s="17" t="s">
        <v>5</v>
      </c>
      <c r="V15" s="17" t="s">
        <v>5</v>
      </c>
      <c r="W15" s="17" t="s">
        <v>5</v>
      </c>
      <c r="X15" s="17" t="s">
        <v>5</v>
      </c>
      <c r="Y15" s="17" t="s">
        <v>5</v>
      </c>
      <c r="Z15" s="17" t="s">
        <v>5</v>
      </c>
      <c r="AA15" s="17" t="s">
        <v>5</v>
      </c>
      <c r="AB15" s="16"/>
      <c r="AC15" s="15">
        <f>_xlfn.SUMIFS(D15:AB15,D$6:AB$6,AC$6)</f>
        <v>166</v>
      </c>
      <c r="AD15" s="15">
        <f>_xlfn.SUMIFS(D15:AB15,D$6:AB$6,AD$6)</f>
        <v>3</v>
      </c>
      <c r="AE15" s="14">
        <f>SUM(AC15:AD15)</f>
        <v>169</v>
      </c>
    </row>
    <row r="16" spans="3:31" ht="12" customHeight="1">
      <c r="C16" s="18" t="s">
        <v>31</v>
      </c>
      <c r="D16" s="17">
        <v>4</v>
      </c>
      <c r="E16" s="17">
        <v>0</v>
      </c>
      <c r="F16" s="17">
        <v>4</v>
      </c>
      <c r="G16" s="17">
        <v>0</v>
      </c>
      <c r="H16" s="17" t="s">
        <v>5</v>
      </c>
      <c r="I16" s="17" t="s">
        <v>5</v>
      </c>
      <c r="J16" s="17" t="s">
        <v>5</v>
      </c>
      <c r="K16" s="17" t="s">
        <v>5</v>
      </c>
      <c r="L16" s="17" t="s">
        <v>5</v>
      </c>
      <c r="M16" s="17" t="s">
        <v>5</v>
      </c>
      <c r="N16" s="17" t="s">
        <v>5</v>
      </c>
      <c r="O16" s="17" t="s">
        <v>5</v>
      </c>
      <c r="P16" s="17" t="s">
        <v>5</v>
      </c>
      <c r="Q16" s="17" t="s">
        <v>5</v>
      </c>
      <c r="R16" s="17" t="s">
        <v>5</v>
      </c>
      <c r="S16" s="17" t="s">
        <v>5</v>
      </c>
      <c r="T16" s="17" t="s">
        <v>5</v>
      </c>
      <c r="U16" s="17" t="s">
        <v>5</v>
      </c>
      <c r="V16" s="17" t="s">
        <v>5</v>
      </c>
      <c r="W16" s="17" t="s">
        <v>5</v>
      </c>
      <c r="X16" s="17" t="s">
        <v>5</v>
      </c>
      <c r="Y16" s="17" t="s">
        <v>5</v>
      </c>
      <c r="Z16" s="17" t="s">
        <v>5</v>
      </c>
      <c r="AA16" s="17" t="s">
        <v>5</v>
      </c>
      <c r="AB16" s="16"/>
      <c r="AC16" s="15">
        <f>_xlfn.SUMIFS(D16:AB16,D$6:AB$6,AC$6)</f>
        <v>8</v>
      </c>
      <c r="AD16" s="15">
        <f>_xlfn.SUMIFS(D16:AB16,D$6:AB$6,AD$6)</f>
        <v>0</v>
      </c>
      <c r="AE16" s="14">
        <f>SUM(AC16:AD16)</f>
        <v>8</v>
      </c>
    </row>
    <row r="17" spans="3:31" ht="12" customHeight="1">
      <c r="C17" s="18" t="s">
        <v>30</v>
      </c>
      <c r="D17" s="17">
        <v>11</v>
      </c>
      <c r="E17" s="17">
        <v>2</v>
      </c>
      <c r="F17" s="17">
        <v>10</v>
      </c>
      <c r="G17" s="17">
        <v>0</v>
      </c>
      <c r="H17" s="17" t="s">
        <v>5</v>
      </c>
      <c r="I17" s="17" t="s">
        <v>5</v>
      </c>
      <c r="J17" s="17" t="s">
        <v>5</v>
      </c>
      <c r="K17" s="17" t="s">
        <v>5</v>
      </c>
      <c r="L17" s="17" t="s">
        <v>5</v>
      </c>
      <c r="M17" s="17" t="s">
        <v>5</v>
      </c>
      <c r="N17" s="17" t="s">
        <v>5</v>
      </c>
      <c r="O17" s="17" t="s">
        <v>5</v>
      </c>
      <c r="P17" s="17" t="s">
        <v>5</v>
      </c>
      <c r="Q17" s="17" t="s">
        <v>5</v>
      </c>
      <c r="R17" s="17" t="s">
        <v>5</v>
      </c>
      <c r="S17" s="17" t="s">
        <v>5</v>
      </c>
      <c r="T17" s="17" t="s">
        <v>5</v>
      </c>
      <c r="U17" s="17" t="s">
        <v>5</v>
      </c>
      <c r="V17" s="17" t="s">
        <v>5</v>
      </c>
      <c r="W17" s="17" t="s">
        <v>5</v>
      </c>
      <c r="X17" s="17" t="s">
        <v>5</v>
      </c>
      <c r="Y17" s="17" t="s">
        <v>5</v>
      </c>
      <c r="Z17" s="17" t="s">
        <v>5</v>
      </c>
      <c r="AA17" s="17" t="s">
        <v>5</v>
      </c>
      <c r="AB17" s="16"/>
      <c r="AC17" s="15">
        <f>_xlfn.SUMIFS(D17:AB17,D$6:AB$6,AC$6)</f>
        <v>21</v>
      </c>
      <c r="AD17" s="15">
        <f>_xlfn.SUMIFS(D17:AB17,D$6:AB$6,AD$6)</f>
        <v>2</v>
      </c>
      <c r="AE17" s="14">
        <f>SUM(AC17:AD17)</f>
        <v>23</v>
      </c>
    </row>
    <row r="18" spans="3:31" ht="12" customHeight="1">
      <c r="C18" s="19" t="s">
        <v>29</v>
      </c>
      <c r="D18" s="17">
        <v>96</v>
      </c>
      <c r="E18" s="17">
        <v>9</v>
      </c>
      <c r="F18" s="17">
        <v>33</v>
      </c>
      <c r="G18" s="17">
        <v>2</v>
      </c>
      <c r="H18" s="17" t="s">
        <v>5</v>
      </c>
      <c r="I18" s="17" t="s">
        <v>5</v>
      </c>
      <c r="J18" s="17" t="s">
        <v>5</v>
      </c>
      <c r="K18" s="17" t="s">
        <v>5</v>
      </c>
      <c r="L18" s="17" t="s">
        <v>5</v>
      </c>
      <c r="M18" s="17" t="s">
        <v>5</v>
      </c>
      <c r="N18" s="17" t="s">
        <v>5</v>
      </c>
      <c r="O18" s="17" t="s">
        <v>5</v>
      </c>
      <c r="P18" s="17" t="s">
        <v>5</v>
      </c>
      <c r="Q18" s="17" t="s">
        <v>5</v>
      </c>
      <c r="R18" s="17" t="s">
        <v>5</v>
      </c>
      <c r="S18" s="17" t="s">
        <v>5</v>
      </c>
      <c r="T18" s="17" t="s">
        <v>5</v>
      </c>
      <c r="U18" s="17" t="s">
        <v>5</v>
      </c>
      <c r="V18" s="17" t="s">
        <v>5</v>
      </c>
      <c r="W18" s="17" t="s">
        <v>5</v>
      </c>
      <c r="X18" s="17" t="s">
        <v>5</v>
      </c>
      <c r="Y18" s="17" t="s">
        <v>5</v>
      </c>
      <c r="Z18" s="17" t="s">
        <v>5</v>
      </c>
      <c r="AA18" s="17" t="s">
        <v>5</v>
      </c>
      <c r="AB18" s="16"/>
      <c r="AC18" s="15">
        <f>_xlfn.SUMIFS(D18:AB18,D$6:AB$6,AC$6)</f>
        <v>129</v>
      </c>
      <c r="AD18" s="15">
        <f>_xlfn.SUMIFS(D18:AB18,D$6:AB$6,AD$6)</f>
        <v>11</v>
      </c>
      <c r="AE18" s="14">
        <f>SUM(AC18:AD18)</f>
        <v>140</v>
      </c>
    </row>
    <row r="19" spans="3:31" ht="12" customHeight="1">
      <c r="C19" s="18" t="s">
        <v>28</v>
      </c>
      <c r="D19" s="17">
        <v>83</v>
      </c>
      <c r="E19" s="17">
        <v>1</v>
      </c>
      <c r="F19" s="17">
        <v>30</v>
      </c>
      <c r="G19" s="17">
        <v>0</v>
      </c>
      <c r="H19" s="17" t="s">
        <v>5</v>
      </c>
      <c r="I19" s="17" t="s">
        <v>5</v>
      </c>
      <c r="J19" s="17" t="s">
        <v>5</v>
      </c>
      <c r="K19" s="17" t="s">
        <v>5</v>
      </c>
      <c r="L19" s="17" t="s">
        <v>5</v>
      </c>
      <c r="M19" s="17" t="s">
        <v>5</v>
      </c>
      <c r="N19" s="17" t="s">
        <v>5</v>
      </c>
      <c r="O19" s="17" t="s">
        <v>5</v>
      </c>
      <c r="P19" s="17" t="s">
        <v>5</v>
      </c>
      <c r="Q19" s="17" t="s">
        <v>5</v>
      </c>
      <c r="R19" s="17" t="s">
        <v>5</v>
      </c>
      <c r="S19" s="17" t="s">
        <v>5</v>
      </c>
      <c r="T19" s="17" t="s">
        <v>5</v>
      </c>
      <c r="U19" s="17" t="s">
        <v>5</v>
      </c>
      <c r="V19" s="17" t="s">
        <v>5</v>
      </c>
      <c r="W19" s="17" t="s">
        <v>5</v>
      </c>
      <c r="X19" s="17" t="s">
        <v>5</v>
      </c>
      <c r="Y19" s="17" t="s">
        <v>5</v>
      </c>
      <c r="Z19" s="17" t="s">
        <v>5</v>
      </c>
      <c r="AA19" s="17" t="s">
        <v>5</v>
      </c>
      <c r="AB19" s="16"/>
      <c r="AC19" s="15">
        <f>_xlfn.SUMIFS(D19:AB19,D$6:AB$6,AC$6)</f>
        <v>113</v>
      </c>
      <c r="AD19" s="15">
        <f>_xlfn.SUMIFS(D19:AB19,D$6:AB$6,AD$6)</f>
        <v>1</v>
      </c>
      <c r="AE19" s="14">
        <f>SUM(AC19:AD19)</f>
        <v>114</v>
      </c>
    </row>
    <row r="20" spans="3:31" ht="12" customHeight="1">
      <c r="C20" s="18" t="s">
        <v>27</v>
      </c>
      <c r="D20" s="17">
        <v>294</v>
      </c>
      <c r="E20" s="17">
        <v>49</v>
      </c>
      <c r="F20" s="17">
        <v>177</v>
      </c>
      <c r="G20" s="17">
        <v>10</v>
      </c>
      <c r="H20" s="17" t="s">
        <v>5</v>
      </c>
      <c r="I20" s="17" t="s">
        <v>5</v>
      </c>
      <c r="J20" s="17" t="s">
        <v>5</v>
      </c>
      <c r="K20" s="17" t="s">
        <v>5</v>
      </c>
      <c r="L20" s="17" t="s">
        <v>5</v>
      </c>
      <c r="M20" s="17" t="s">
        <v>5</v>
      </c>
      <c r="N20" s="17" t="s">
        <v>5</v>
      </c>
      <c r="O20" s="17" t="s">
        <v>5</v>
      </c>
      <c r="P20" s="17" t="s">
        <v>5</v>
      </c>
      <c r="Q20" s="17" t="s">
        <v>5</v>
      </c>
      <c r="R20" s="17" t="s">
        <v>5</v>
      </c>
      <c r="S20" s="17" t="s">
        <v>5</v>
      </c>
      <c r="T20" s="17" t="s">
        <v>5</v>
      </c>
      <c r="U20" s="17" t="s">
        <v>5</v>
      </c>
      <c r="V20" s="17" t="s">
        <v>5</v>
      </c>
      <c r="W20" s="17" t="s">
        <v>5</v>
      </c>
      <c r="X20" s="17" t="s">
        <v>5</v>
      </c>
      <c r="Y20" s="17" t="s">
        <v>5</v>
      </c>
      <c r="Z20" s="17" t="s">
        <v>5</v>
      </c>
      <c r="AA20" s="17" t="s">
        <v>5</v>
      </c>
      <c r="AB20" s="16"/>
      <c r="AC20" s="15">
        <f>_xlfn.SUMIFS(D20:AB20,D$6:AB$6,AC$6)</f>
        <v>471</v>
      </c>
      <c r="AD20" s="15">
        <f>_xlfn.SUMIFS(D20:AB20,D$6:AB$6,AD$6)</f>
        <v>59</v>
      </c>
      <c r="AE20" s="14">
        <f>SUM(AC20:AD20)</f>
        <v>530</v>
      </c>
    </row>
    <row r="21" spans="3:31" ht="12" customHeight="1">
      <c r="C21" s="18" t="s">
        <v>26</v>
      </c>
      <c r="D21" s="17">
        <v>204</v>
      </c>
      <c r="E21" s="17">
        <v>9</v>
      </c>
      <c r="F21" s="17">
        <v>110</v>
      </c>
      <c r="G21" s="17">
        <v>6</v>
      </c>
      <c r="H21" s="17" t="s">
        <v>5</v>
      </c>
      <c r="I21" s="17" t="s">
        <v>5</v>
      </c>
      <c r="J21" s="17" t="s">
        <v>5</v>
      </c>
      <c r="K21" s="17" t="s">
        <v>5</v>
      </c>
      <c r="L21" s="17" t="s">
        <v>5</v>
      </c>
      <c r="M21" s="17" t="s">
        <v>5</v>
      </c>
      <c r="N21" s="17" t="s">
        <v>5</v>
      </c>
      <c r="O21" s="17" t="s">
        <v>5</v>
      </c>
      <c r="P21" s="17" t="s">
        <v>5</v>
      </c>
      <c r="Q21" s="17" t="s">
        <v>5</v>
      </c>
      <c r="R21" s="17" t="s">
        <v>5</v>
      </c>
      <c r="S21" s="17" t="s">
        <v>5</v>
      </c>
      <c r="T21" s="17" t="s">
        <v>5</v>
      </c>
      <c r="U21" s="17" t="s">
        <v>5</v>
      </c>
      <c r="V21" s="17" t="s">
        <v>5</v>
      </c>
      <c r="W21" s="17" t="s">
        <v>5</v>
      </c>
      <c r="X21" s="17" t="s">
        <v>5</v>
      </c>
      <c r="Y21" s="17" t="s">
        <v>5</v>
      </c>
      <c r="Z21" s="17" t="s">
        <v>5</v>
      </c>
      <c r="AA21" s="17" t="s">
        <v>5</v>
      </c>
      <c r="AB21" s="16"/>
      <c r="AC21" s="15">
        <f>_xlfn.SUMIFS(D21:AB21,D$6:AB$6,AC$6)</f>
        <v>314</v>
      </c>
      <c r="AD21" s="15">
        <f>_xlfn.SUMIFS(D21:AB21,D$6:AB$6,AD$6)</f>
        <v>15</v>
      </c>
      <c r="AE21" s="14">
        <f>SUM(AC21:AD21)</f>
        <v>329</v>
      </c>
    </row>
    <row r="22" spans="3:31" ht="12" customHeight="1">
      <c r="C22" s="19" t="s">
        <v>25</v>
      </c>
      <c r="D22" s="17">
        <v>930</v>
      </c>
      <c r="E22" s="17">
        <v>198</v>
      </c>
      <c r="F22" s="17">
        <v>302</v>
      </c>
      <c r="G22" s="17">
        <v>52</v>
      </c>
      <c r="H22" s="17" t="s">
        <v>5</v>
      </c>
      <c r="I22" s="17" t="s">
        <v>5</v>
      </c>
      <c r="J22" s="17" t="s">
        <v>5</v>
      </c>
      <c r="K22" s="17" t="s">
        <v>5</v>
      </c>
      <c r="L22" s="17" t="s">
        <v>5</v>
      </c>
      <c r="M22" s="17" t="s">
        <v>5</v>
      </c>
      <c r="N22" s="17" t="s">
        <v>5</v>
      </c>
      <c r="O22" s="17" t="s">
        <v>5</v>
      </c>
      <c r="P22" s="17" t="s">
        <v>5</v>
      </c>
      <c r="Q22" s="17" t="s">
        <v>5</v>
      </c>
      <c r="R22" s="17" t="s">
        <v>5</v>
      </c>
      <c r="S22" s="17" t="s">
        <v>5</v>
      </c>
      <c r="T22" s="17" t="s">
        <v>5</v>
      </c>
      <c r="U22" s="17" t="s">
        <v>5</v>
      </c>
      <c r="V22" s="17" t="s">
        <v>5</v>
      </c>
      <c r="W22" s="17" t="s">
        <v>5</v>
      </c>
      <c r="X22" s="17" t="s">
        <v>5</v>
      </c>
      <c r="Y22" s="17" t="s">
        <v>5</v>
      </c>
      <c r="Z22" s="17" t="s">
        <v>5</v>
      </c>
      <c r="AA22" s="17" t="s">
        <v>5</v>
      </c>
      <c r="AB22" s="16"/>
      <c r="AC22" s="15">
        <f>_xlfn.SUMIFS(D22:AB22,D$6:AB$6,AC$6)</f>
        <v>1232</v>
      </c>
      <c r="AD22" s="15">
        <f>_xlfn.SUMIFS(D22:AB22,D$6:AB$6,AD$6)</f>
        <v>250</v>
      </c>
      <c r="AE22" s="14">
        <f>SUM(AC22:AD22)</f>
        <v>1482</v>
      </c>
    </row>
    <row r="23" spans="3:31" ht="12" customHeight="1">
      <c r="C23" s="18" t="s">
        <v>24</v>
      </c>
      <c r="D23" s="17">
        <v>75</v>
      </c>
      <c r="E23" s="17">
        <v>13</v>
      </c>
      <c r="F23" s="17">
        <v>20</v>
      </c>
      <c r="G23" s="17">
        <v>9</v>
      </c>
      <c r="H23" s="17" t="s">
        <v>5</v>
      </c>
      <c r="I23" s="17" t="s">
        <v>5</v>
      </c>
      <c r="J23" s="17" t="s">
        <v>5</v>
      </c>
      <c r="K23" s="17" t="s">
        <v>5</v>
      </c>
      <c r="L23" s="17" t="s">
        <v>5</v>
      </c>
      <c r="M23" s="17" t="s">
        <v>5</v>
      </c>
      <c r="N23" s="17" t="s">
        <v>5</v>
      </c>
      <c r="O23" s="17" t="s">
        <v>5</v>
      </c>
      <c r="P23" s="17" t="s">
        <v>5</v>
      </c>
      <c r="Q23" s="17" t="s">
        <v>5</v>
      </c>
      <c r="R23" s="17" t="s">
        <v>5</v>
      </c>
      <c r="S23" s="17" t="s">
        <v>5</v>
      </c>
      <c r="T23" s="17" t="s">
        <v>5</v>
      </c>
      <c r="U23" s="17" t="s">
        <v>5</v>
      </c>
      <c r="V23" s="17" t="s">
        <v>5</v>
      </c>
      <c r="W23" s="17" t="s">
        <v>5</v>
      </c>
      <c r="X23" s="17" t="s">
        <v>5</v>
      </c>
      <c r="Y23" s="17" t="s">
        <v>5</v>
      </c>
      <c r="Z23" s="17" t="s">
        <v>5</v>
      </c>
      <c r="AA23" s="17" t="s">
        <v>5</v>
      </c>
      <c r="AB23" s="16"/>
      <c r="AC23" s="15">
        <f>_xlfn.SUMIFS(D23:AB23,D$6:AB$6,AC$6)</f>
        <v>95</v>
      </c>
      <c r="AD23" s="15">
        <f>_xlfn.SUMIFS(D23:AB23,D$6:AB$6,AD$6)</f>
        <v>22</v>
      </c>
      <c r="AE23" s="14">
        <f>SUM(AC23:AD23)</f>
        <v>117</v>
      </c>
    </row>
    <row r="24" spans="3:31" ht="12" customHeight="1">
      <c r="C24" s="18" t="s">
        <v>23</v>
      </c>
      <c r="D24" s="17">
        <v>279</v>
      </c>
      <c r="E24" s="17">
        <v>20</v>
      </c>
      <c r="F24" s="17">
        <v>148</v>
      </c>
      <c r="G24" s="17">
        <v>3</v>
      </c>
      <c r="H24" s="17" t="s">
        <v>5</v>
      </c>
      <c r="I24" s="17" t="s">
        <v>5</v>
      </c>
      <c r="J24" s="17" t="s">
        <v>5</v>
      </c>
      <c r="K24" s="17" t="s">
        <v>5</v>
      </c>
      <c r="L24" s="17" t="s">
        <v>5</v>
      </c>
      <c r="M24" s="17" t="s">
        <v>5</v>
      </c>
      <c r="N24" s="17" t="s">
        <v>5</v>
      </c>
      <c r="O24" s="17" t="s">
        <v>5</v>
      </c>
      <c r="P24" s="17" t="s">
        <v>5</v>
      </c>
      <c r="Q24" s="17" t="s">
        <v>5</v>
      </c>
      <c r="R24" s="17" t="s">
        <v>5</v>
      </c>
      <c r="S24" s="17" t="s">
        <v>5</v>
      </c>
      <c r="T24" s="17" t="s">
        <v>5</v>
      </c>
      <c r="U24" s="17" t="s">
        <v>5</v>
      </c>
      <c r="V24" s="17" t="s">
        <v>5</v>
      </c>
      <c r="W24" s="17" t="s">
        <v>5</v>
      </c>
      <c r="X24" s="17" t="s">
        <v>5</v>
      </c>
      <c r="Y24" s="17" t="s">
        <v>5</v>
      </c>
      <c r="Z24" s="17" t="s">
        <v>5</v>
      </c>
      <c r="AA24" s="17" t="s">
        <v>5</v>
      </c>
      <c r="AB24" s="16"/>
      <c r="AC24" s="15">
        <f>_xlfn.SUMIFS(D24:AB24,D$6:AB$6,AC$6)</f>
        <v>427</v>
      </c>
      <c r="AD24" s="15">
        <f>_xlfn.SUMIFS(D24:AB24,D$6:AB$6,AD$6)</f>
        <v>23</v>
      </c>
      <c r="AE24" s="14">
        <f>SUM(AC24:AD24)</f>
        <v>450</v>
      </c>
    </row>
    <row r="25" spans="3:31" ht="12" customHeight="1">
      <c r="C25" s="19" t="s">
        <v>22</v>
      </c>
      <c r="D25" s="17">
        <v>418</v>
      </c>
      <c r="E25" s="17">
        <v>61</v>
      </c>
      <c r="F25" s="17">
        <v>191</v>
      </c>
      <c r="G25" s="17">
        <v>14</v>
      </c>
      <c r="H25" s="17" t="s">
        <v>5</v>
      </c>
      <c r="I25" s="17" t="s">
        <v>5</v>
      </c>
      <c r="J25" s="17" t="s">
        <v>5</v>
      </c>
      <c r="K25" s="17" t="s">
        <v>5</v>
      </c>
      <c r="L25" s="17" t="s">
        <v>5</v>
      </c>
      <c r="M25" s="17" t="s">
        <v>5</v>
      </c>
      <c r="N25" s="17" t="s">
        <v>5</v>
      </c>
      <c r="O25" s="17" t="s">
        <v>5</v>
      </c>
      <c r="P25" s="17" t="s">
        <v>5</v>
      </c>
      <c r="Q25" s="17" t="s">
        <v>5</v>
      </c>
      <c r="R25" s="17" t="s">
        <v>5</v>
      </c>
      <c r="S25" s="17" t="s">
        <v>5</v>
      </c>
      <c r="T25" s="17" t="s">
        <v>5</v>
      </c>
      <c r="U25" s="17" t="s">
        <v>5</v>
      </c>
      <c r="V25" s="17" t="s">
        <v>5</v>
      </c>
      <c r="W25" s="17" t="s">
        <v>5</v>
      </c>
      <c r="X25" s="17" t="s">
        <v>5</v>
      </c>
      <c r="Y25" s="17" t="s">
        <v>5</v>
      </c>
      <c r="Z25" s="17" t="s">
        <v>5</v>
      </c>
      <c r="AA25" s="17" t="s">
        <v>5</v>
      </c>
      <c r="AB25" s="16"/>
      <c r="AC25" s="15">
        <f>_xlfn.SUMIFS(D25:AB25,D$6:AB$6,AC$6)</f>
        <v>609</v>
      </c>
      <c r="AD25" s="15">
        <f>_xlfn.SUMIFS(D25:AB25,D$6:AB$6,AD$6)</f>
        <v>75</v>
      </c>
      <c r="AE25" s="14">
        <f>SUM(AC25:AD25)</f>
        <v>684</v>
      </c>
    </row>
    <row r="26" spans="3:31" ht="12" customHeight="1">
      <c r="C26" s="18" t="s">
        <v>21</v>
      </c>
      <c r="D26" s="17">
        <v>59</v>
      </c>
      <c r="E26" s="17">
        <v>5</v>
      </c>
      <c r="F26" s="17">
        <v>23</v>
      </c>
      <c r="G26" s="17">
        <v>3</v>
      </c>
      <c r="H26" s="17" t="s">
        <v>5</v>
      </c>
      <c r="I26" s="17" t="s">
        <v>5</v>
      </c>
      <c r="J26" s="17" t="s">
        <v>5</v>
      </c>
      <c r="K26" s="17" t="s">
        <v>5</v>
      </c>
      <c r="L26" s="17" t="s">
        <v>5</v>
      </c>
      <c r="M26" s="17" t="s">
        <v>5</v>
      </c>
      <c r="N26" s="17" t="s">
        <v>5</v>
      </c>
      <c r="O26" s="17" t="s">
        <v>5</v>
      </c>
      <c r="P26" s="17" t="s">
        <v>5</v>
      </c>
      <c r="Q26" s="17" t="s">
        <v>5</v>
      </c>
      <c r="R26" s="17" t="s">
        <v>5</v>
      </c>
      <c r="S26" s="17" t="s">
        <v>5</v>
      </c>
      <c r="T26" s="17" t="s">
        <v>5</v>
      </c>
      <c r="U26" s="17" t="s">
        <v>5</v>
      </c>
      <c r="V26" s="17" t="s">
        <v>5</v>
      </c>
      <c r="W26" s="17" t="s">
        <v>5</v>
      </c>
      <c r="X26" s="17" t="s">
        <v>5</v>
      </c>
      <c r="Y26" s="17" t="s">
        <v>5</v>
      </c>
      <c r="Z26" s="17" t="s">
        <v>5</v>
      </c>
      <c r="AA26" s="17" t="s">
        <v>5</v>
      </c>
      <c r="AB26" s="16"/>
      <c r="AC26" s="15">
        <f>_xlfn.SUMIFS(D26:AB26,D$6:AB$6,AC$6)</f>
        <v>82</v>
      </c>
      <c r="AD26" s="15">
        <f>_xlfn.SUMIFS(D26:AB26,D$6:AB$6,AD$6)</f>
        <v>8</v>
      </c>
      <c r="AE26" s="14">
        <f>SUM(AC26:AD26)</f>
        <v>90</v>
      </c>
    </row>
    <row r="27" spans="3:31" ht="12" customHeight="1">
      <c r="C27" s="18" t="s">
        <v>20</v>
      </c>
      <c r="D27" s="17">
        <v>109</v>
      </c>
      <c r="E27" s="17">
        <v>5</v>
      </c>
      <c r="F27" s="17">
        <v>51</v>
      </c>
      <c r="G27" s="17">
        <v>0</v>
      </c>
      <c r="H27" s="17" t="s">
        <v>5</v>
      </c>
      <c r="I27" s="17" t="s">
        <v>5</v>
      </c>
      <c r="J27" s="17" t="s">
        <v>5</v>
      </c>
      <c r="K27" s="17" t="s">
        <v>5</v>
      </c>
      <c r="L27" s="17" t="s">
        <v>5</v>
      </c>
      <c r="M27" s="17" t="s">
        <v>5</v>
      </c>
      <c r="N27" s="17" t="s">
        <v>5</v>
      </c>
      <c r="O27" s="17" t="s">
        <v>5</v>
      </c>
      <c r="P27" s="17" t="s">
        <v>5</v>
      </c>
      <c r="Q27" s="17" t="s">
        <v>5</v>
      </c>
      <c r="R27" s="17" t="s">
        <v>5</v>
      </c>
      <c r="S27" s="17" t="s">
        <v>5</v>
      </c>
      <c r="T27" s="17" t="s">
        <v>5</v>
      </c>
      <c r="U27" s="17" t="s">
        <v>5</v>
      </c>
      <c r="V27" s="17" t="s">
        <v>5</v>
      </c>
      <c r="W27" s="17" t="s">
        <v>5</v>
      </c>
      <c r="X27" s="17" t="s">
        <v>5</v>
      </c>
      <c r="Y27" s="17" t="s">
        <v>5</v>
      </c>
      <c r="Z27" s="17" t="s">
        <v>5</v>
      </c>
      <c r="AA27" s="17" t="s">
        <v>5</v>
      </c>
      <c r="AB27" s="16"/>
      <c r="AC27" s="15">
        <f>_xlfn.SUMIFS(D27:AB27,D$6:AB$6,AC$6)</f>
        <v>160</v>
      </c>
      <c r="AD27" s="15">
        <f>_xlfn.SUMIFS(D27:AB27,D$6:AB$6,AD$6)</f>
        <v>5</v>
      </c>
      <c r="AE27" s="14">
        <f>SUM(AC27:AD27)</f>
        <v>165</v>
      </c>
    </row>
    <row r="28" spans="3:31" ht="12" customHeight="1">
      <c r="C28" s="18" t="s">
        <v>19</v>
      </c>
      <c r="D28" s="17">
        <v>1</v>
      </c>
      <c r="E28" s="17">
        <v>0</v>
      </c>
      <c r="F28" s="17">
        <v>1</v>
      </c>
      <c r="G28" s="17">
        <v>0</v>
      </c>
      <c r="H28" s="17" t="s">
        <v>5</v>
      </c>
      <c r="I28" s="17" t="s">
        <v>5</v>
      </c>
      <c r="J28" s="17" t="s">
        <v>5</v>
      </c>
      <c r="K28" s="17" t="s">
        <v>5</v>
      </c>
      <c r="L28" s="17" t="s">
        <v>5</v>
      </c>
      <c r="M28" s="17" t="s">
        <v>5</v>
      </c>
      <c r="N28" s="17" t="s">
        <v>5</v>
      </c>
      <c r="O28" s="17" t="s">
        <v>5</v>
      </c>
      <c r="P28" s="17" t="s">
        <v>5</v>
      </c>
      <c r="Q28" s="17" t="s">
        <v>5</v>
      </c>
      <c r="R28" s="17" t="s">
        <v>5</v>
      </c>
      <c r="S28" s="17" t="s">
        <v>5</v>
      </c>
      <c r="T28" s="17" t="s">
        <v>5</v>
      </c>
      <c r="U28" s="17" t="s">
        <v>5</v>
      </c>
      <c r="V28" s="17" t="s">
        <v>5</v>
      </c>
      <c r="W28" s="17" t="s">
        <v>5</v>
      </c>
      <c r="X28" s="17" t="s">
        <v>5</v>
      </c>
      <c r="Y28" s="17" t="s">
        <v>5</v>
      </c>
      <c r="Z28" s="17" t="s">
        <v>5</v>
      </c>
      <c r="AA28" s="17" t="s">
        <v>5</v>
      </c>
      <c r="AB28" s="16"/>
      <c r="AC28" s="15">
        <f>_xlfn.SUMIFS(D28:AB28,D$6:AB$6,AC$6)</f>
        <v>2</v>
      </c>
      <c r="AD28" s="15">
        <f>_xlfn.SUMIFS(D28:AB28,D$6:AB$6,AD$6)</f>
        <v>0</v>
      </c>
      <c r="AE28" s="14">
        <f>SUM(AC28:AD28)</f>
        <v>2</v>
      </c>
    </row>
    <row r="29" spans="3:31" ht="12" customHeight="1">
      <c r="C29" s="19" t="s">
        <v>18</v>
      </c>
      <c r="D29" s="17">
        <v>844</v>
      </c>
      <c r="E29" s="17">
        <v>176</v>
      </c>
      <c r="F29" s="17">
        <v>346</v>
      </c>
      <c r="G29" s="17">
        <v>80</v>
      </c>
      <c r="H29" s="17" t="s">
        <v>5</v>
      </c>
      <c r="I29" s="17" t="s">
        <v>5</v>
      </c>
      <c r="J29" s="17" t="s">
        <v>5</v>
      </c>
      <c r="K29" s="17" t="s">
        <v>5</v>
      </c>
      <c r="L29" s="17" t="s">
        <v>5</v>
      </c>
      <c r="M29" s="17" t="s">
        <v>5</v>
      </c>
      <c r="N29" s="17" t="s">
        <v>5</v>
      </c>
      <c r="O29" s="17" t="s">
        <v>5</v>
      </c>
      <c r="P29" s="17" t="s">
        <v>5</v>
      </c>
      <c r="Q29" s="17" t="s">
        <v>5</v>
      </c>
      <c r="R29" s="17" t="s">
        <v>5</v>
      </c>
      <c r="S29" s="17" t="s">
        <v>5</v>
      </c>
      <c r="T29" s="17" t="s">
        <v>5</v>
      </c>
      <c r="U29" s="17" t="s">
        <v>5</v>
      </c>
      <c r="V29" s="17" t="s">
        <v>5</v>
      </c>
      <c r="W29" s="17" t="s">
        <v>5</v>
      </c>
      <c r="X29" s="17" t="s">
        <v>5</v>
      </c>
      <c r="Y29" s="17" t="s">
        <v>5</v>
      </c>
      <c r="Z29" s="17" t="s">
        <v>5</v>
      </c>
      <c r="AA29" s="17" t="s">
        <v>5</v>
      </c>
      <c r="AB29" s="16"/>
      <c r="AC29" s="15">
        <f>_xlfn.SUMIFS(D29:AB29,D$6:AB$6,AC$6)</f>
        <v>1190</v>
      </c>
      <c r="AD29" s="15">
        <f>_xlfn.SUMIFS(D29:AB29,D$6:AB$6,AD$6)</f>
        <v>256</v>
      </c>
      <c r="AE29" s="14">
        <f>SUM(AC29:AD29)</f>
        <v>1446</v>
      </c>
    </row>
    <row r="30" spans="3:31" ht="12" customHeight="1">
      <c r="C30" s="19" t="s">
        <v>17</v>
      </c>
      <c r="D30" s="17">
        <v>560</v>
      </c>
      <c r="E30" s="17">
        <v>64</v>
      </c>
      <c r="F30" s="17">
        <v>242</v>
      </c>
      <c r="G30" s="17">
        <v>28</v>
      </c>
      <c r="H30" s="17" t="s">
        <v>5</v>
      </c>
      <c r="I30" s="17" t="s">
        <v>5</v>
      </c>
      <c r="J30" s="17" t="s">
        <v>5</v>
      </c>
      <c r="K30" s="17" t="s">
        <v>5</v>
      </c>
      <c r="L30" s="17" t="s">
        <v>5</v>
      </c>
      <c r="M30" s="17" t="s">
        <v>5</v>
      </c>
      <c r="N30" s="17" t="s">
        <v>5</v>
      </c>
      <c r="O30" s="17" t="s">
        <v>5</v>
      </c>
      <c r="P30" s="17" t="s">
        <v>5</v>
      </c>
      <c r="Q30" s="17" t="s">
        <v>5</v>
      </c>
      <c r="R30" s="17" t="s">
        <v>5</v>
      </c>
      <c r="S30" s="17" t="s">
        <v>5</v>
      </c>
      <c r="T30" s="17" t="s">
        <v>5</v>
      </c>
      <c r="U30" s="17" t="s">
        <v>5</v>
      </c>
      <c r="V30" s="17" t="s">
        <v>5</v>
      </c>
      <c r="W30" s="17" t="s">
        <v>5</v>
      </c>
      <c r="X30" s="17" t="s">
        <v>5</v>
      </c>
      <c r="Y30" s="17" t="s">
        <v>5</v>
      </c>
      <c r="Z30" s="17" t="s">
        <v>5</v>
      </c>
      <c r="AA30" s="17" t="s">
        <v>5</v>
      </c>
      <c r="AB30" s="16"/>
      <c r="AC30" s="15">
        <f>_xlfn.SUMIFS(D30:AB30,D$6:AB$6,AC$6)</f>
        <v>802</v>
      </c>
      <c r="AD30" s="15">
        <f>_xlfn.SUMIFS(D30:AB30,D$6:AB$6,AD$6)</f>
        <v>92</v>
      </c>
      <c r="AE30" s="14">
        <f>SUM(AC30:AD30)</f>
        <v>894</v>
      </c>
    </row>
    <row r="31" spans="3:31" ht="12" customHeight="1">
      <c r="C31" s="18" t="s">
        <v>16</v>
      </c>
      <c r="D31" s="17">
        <v>134</v>
      </c>
      <c r="E31" s="17">
        <v>3</v>
      </c>
      <c r="F31" s="17">
        <v>45</v>
      </c>
      <c r="G31" s="17">
        <v>1</v>
      </c>
      <c r="H31" s="17" t="s">
        <v>5</v>
      </c>
      <c r="I31" s="17" t="s">
        <v>5</v>
      </c>
      <c r="J31" s="17" t="s">
        <v>5</v>
      </c>
      <c r="K31" s="17" t="s">
        <v>5</v>
      </c>
      <c r="L31" s="17" t="s">
        <v>5</v>
      </c>
      <c r="M31" s="17" t="s">
        <v>5</v>
      </c>
      <c r="N31" s="17" t="s">
        <v>5</v>
      </c>
      <c r="O31" s="17" t="s">
        <v>5</v>
      </c>
      <c r="P31" s="17" t="s">
        <v>5</v>
      </c>
      <c r="Q31" s="17" t="s">
        <v>5</v>
      </c>
      <c r="R31" s="17" t="s">
        <v>5</v>
      </c>
      <c r="S31" s="17" t="s">
        <v>5</v>
      </c>
      <c r="T31" s="17" t="s">
        <v>5</v>
      </c>
      <c r="U31" s="17" t="s">
        <v>5</v>
      </c>
      <c r="V31" s="17" t="s">
        <v>5</v>
      </c>
      <c r="W31" s="17" t="s">
        <v>5</v>
      </c>
      <c r="X31" s="17" t="s">
        <v>5</v>
      </c>
      <c r="Y31" s="17" t="s">
        <v>5</v>
      </c>
      <c r="Z31" s="17" t="s">
        <v>5</v>
      </c>
      <c r="AA31" s="17" t="s">
        <v>5</v>
      </c>
      <c r="AB31" s="16"/>
      <c r="AC31" s="15">
        <f>_xlfn.SUMIFS(D31:AB31,D$6:AB$6,AC$6)</f>
        <v>179</v>
      </c>
      <c r="AD31" s="15">
        <f>_xlfn.SUMIFS(D31:AB31,D$6:AB$6,AD$6)</f>
        <v>4</v>
      </c>
      <c r="AE31" s="14">
        <f>SUM(AC31:AD31)</f>
        <v>183</v>
      </c>
    </row>
    <row r="32" spans="3:31" ht="12" customHeight="1">
      <c r="C32" s="18" t="s">
        <v>15</v>
      </c>
      <c r="D32" s="17">
        <v>9</v>
      </c>
      <c r="E32" s="17">
        <v>1</v>
      </c>
      <c r="F32" s="17">
        <v>1</v>
      </c>
      <c r="G32" s="17">
        <v>0</v>
      </c>
      <c r="H32" s="17" t="s">
        <v>5</v>
      </c>
      <c r="I32" s="17" t="s">
        <v>5</v>
      </c>
      <c r="J32" s="17" t="s">
        <v>5</v>
      </c>
      <c r="K32" s="17" t="s">
        <v>5</v>
      </c>
      <c r="L32" s="17" t="s">
        <v>5</v>
      </c>
      <c r="M32" s="17" t="s">
        <v>5</v>
      </c>
      <c r="N32" s="17" t="s">
        <v>5</v>
      </c>
      <c r="O32" s="17" t="s">
        <v>5</v>
      </c>
      <c r="P32" s="17" t="s">
        <v>5</v>
      </c>
      <c r="Q32" s="17" t="s">
        <v>5</v>
      </c>
      <c r="R32" s="17" t="s">
        <v>5</v>
      </c>
      <c r="S32" s="17" t="s">
        <v>5</v>
      </c>
      <c r="T32" s="17" t="s">
        <v>5</v>
      </c>
      <c r="U32" s="17" t="s">
        <v>5</v>
      </c>
      <c r="V32" s="17" t="s">
        <v>5</v>
      </c>
      <c r="W32" s="17" t="s">
        <v>5</v>
      </c>
      <c r="X32" s="17" t="s">
        <v>5</v>
      </c>
      <c r="Y32" s="17" t="s">
        <v>5</v>
      </c>
      <c r="Z32" s="17" t="s">
        <v>5</v>
      </c>
      <c r="AA32" s="17" t="s">
        <v>5</v>
      </c>
      <c r="AB32" s="16"/>
      <c r="AC32" s="15">
        <f>_xlfn.SUMIFS(D32:AB32,D$6:AB$6,AC$6)</f>
        <v>10</v>
      </c>
      <c r="AD32" s="15">
        <f>_xlfn.SUMIFS(D32:AB32,D$6:AB$6,AD$6)</f>
        <v>1</v>
      </c>
      <c r="AE32" s="14">
        <f>SUM(AC32:AD32)</f>
        <v>11</v>
      </c>
    </row>
    <row r="33" spans="3:31" ht="12" customHeight="1">
      <c r="C33" s="18" t="s">
        <v>14</v>
      </c>
      <c r="D33" s="17">
        <v>11</v>
      </c>
      <c r="E33" s="17">
        <v>7</v>
      </c>
      <c r="F33" s="17">
        <v>20</v>
      </c>
      <c r="G33" s="17">
        <v>2</v>
      </c>
      <c r="H33" s="17" t="s">
        <v>5</v>
      </c>
      <c r="I33" s="17" t="s">
        <v>5</v>
      </c>
      <c r="J33" s="17" t="s">
        <v>5</v>
      </c>
      <c r="K33" s="17" t="s">
        <v>5</v>
      </c>
      <c r="L33" s="17" t="s">
        <v>5</v>
      </c>
      <c r="M33" s="17" t="s">
        <v>5</v>
      </c>
      <c r="N33" s="17" t="s">
        <v>5</v>
      </c>
      <c r="O33" s="17" t="s">
        <v>5</v>
      </c>
      <c r="P33" s="17" t="s">
        <v>5</v>
      </c>
      <c r="Q33" s="17" t="s">
        <v>5</v>
      </c>
      <c r="R33" s="17" t="s">
        <v>5</v>
      </c>
      <c r="S33" s="17" t="s">
        <v>5</v>
      </c>
      <c r="T33" s="17" t="s">
        <v>5</v>
      </c>
      <c r="U33" s="17" t="s">
        <v>5</v>
      </c>
      <c r="V33" s="17" t="s">
        <v>5</v>
      </c>
      <c r="W33" s="17" t="s">
        <v>5</v>
      </c>
      <c r="X33" s="17" t="s">
        <v>5</v>
      </c>
      <c r="Y33" s="17" t="s">
        <v>5</v>
      </c>
      <c r="Z33" s="17" t="s">
        <v>5</v>
      </c>
      <c r="AA33" s="17" t="s">
        <v>5</v>
      </c>
      <c r="AB33" s="16"/>
      <c r="AC33" s="15">
        <f>_xlfn.SUMIFS(D33:AB33,D$6:AB$6,AC$6)</f>
        <v>31</v>
      </c>
      <c r="AD33" s="15">
        <f>_xlfn.SUMIFS(D33:AB33,D$6:AB$6,AD$6)</f>
        <v>9</v>
      </c>
      <c r="AE33" s="14">
        <f>SUM(AC33:AD33)</f>
        <v>40</v>
      </c>
    </row>
    <row r="34" spans="3:31" ht="12" customHeight="1">
      <c r="C34" s="18" t="s">
        <v>13</v>
      </c>
      <c r="D34" s="17">
        <v>216</v>
      </c>
      <c r="E34" s="17">
        <v>7</v>
      </c>
      <c r="F34" s="17">
        <v>104</v>
      </c>
      <c r="G34" s="17">
        <v>5</v>
      </c>
      <c r="H34" s="17" t="s">
        <v>5</v>
      </c>
      <c r="I34" s="17" t="s">
        <v>5</v>
      </c>
      <c r="J34" s="17" t="s">
        <v>5</v>
      </c>
      <c r="K34" s="17" t="s">
        <v>5</v>
      </c>
      <c r="L34" s="17" t="s">
        <v>5</v>
      </c>
      <c r="M34" s="17" t="s">
        <v>5</v>
      </c>
      <c r="N34" s="17" t="s">
        <v>5</v>
      </c>
      <c r="O34" s="17" t="s">
        <v>5</v>
      </c>
      <c r="P34" s="17" t="s">
        <v>5</v>
      </c>
      <c r="Q34" s="17" t="s">
        <v>5</v>
      </c>
      <c r="R34" s="17" t="s">
        <v>5</v>
      </c>
      <c r="S34" s="17" t="s">
        <v>5</v>
      </c>
      <c r="T34" s="17" t="s">
        <v>5</v>
      </c>
      <c r="U34" s="17" t="s">
        <v>5</v>
      </c>
      <c r="V34" s="17" t="s">
        <v>5</v>
      </c>
      <c r="W34" s="17" t="s">
        <v>5</v>
      </c>
      <c r="X34" s="17" t="s">
        <v>5</v>
      </c>
      <c r="Y34" s="17" t="s">
        <v>5</v>
      </c>
      <c r="Z34" s="17" t="s">
        <v>5</v>
      </c>
      <c r="AA34" s="17" t="s">
        <v>5</v>
      </c>
      <c r="AB34" s="16"/>
      <c r="AC34" s="15">
        <f>_xlfn.SUMIFS(D34:AB34,D$6:AB$6,AC$6)</f>
        <v>320</v>
      </c>
      <c r="AD34" s="15">
        <f>_xlfn.SUMIFS(D34:AB34,D$6:AB$6,AD$6)</f>
        <v>12</v>
      </c>
      <c r="AE34" s="14">
        <f>SUM(AC34:AD34)</f>
        <v>332</v>
      </c>
    </row>
    <row r="35" spans="3:31" ht="12" customHeight="1">
      <c r="C35" s="18" t="s">
        <v>12</v>
      </c>
      <c r="D35" s="17">
        <v>27</v>
      </c>
      <c r="E35" s="17">
        <v>1</v>
      </c>
      <c r="F35" s="17">
        <v>14</v>
      </c>
      <c r="G35" s="17">
        <v>2</v>
      </c>
      <c r="H35" s="17" t="s">
        <v>5</v>
      </c>
      <c r="I35" s="17" t="s">
        <v>5</v>
      </c>
      <c r="J35" s="17" t="s">
        <v>5</v>
      </c>
      <c r="K35" s="17" t="s">
        <v>5</v>
      </c>
      <c r="L35" s="17" t="s">
        <v>5</v>
      </c>
      <c r="M35" s="17" t="s">
        <v>5</v>
      </c>
      <c r="N35" s="17" t="s">
        <v>5</v>
      </c>
      <c r="O35" s="17" t="s">
        <v>5</v>
      </c>
      <c r="P35" s="17" t="s">
        <v>5</v>
      </c>
      <c r="Q35" s="17" t="s">
        <v>5</v>
      </c>
      <c r="R35" s="17" t="s">
        <v>5</v>
      </c>
      <c r="S35" s="17" t="s">
        <v>5</v>
      </c>
      <c r="T35" s="17" t="s">
        <v>5</v>
      </c>
      <c r="U35" s="17" t="s">
        <v>5</v>
      </c>
      <c r="V35" s="17" t="s">
        <v>5</v>
      </c>
      <c r="W35" s="17" t="s">
        <v>5</v>
      </c>
      <c r="X35" s="17" t="s">
        <v>5</v>
      </c>
      <c r="Y35" s="17" t="s">
        <v>5</v>
      </c>
      <c r="Z35" s="17" t="s">
        <v>5</v>
      </c>
      <c r="AA35" s="17" t="s">
        <v>5</v>
      </c>
      <c r="AB35" s="16"/>
      <c r="AC35" s="15">
        <f>_xlfn.SUMIFS(D35:AB35,D$6:AB$6,AC$6)</f>
        <v>41</v>
      </c>
      <c r="AD35" s="15">
        <f>_xlfn.SUMIFS(D35:AB35,D$6:AB$6,AD$6)</f>
        <v>3</v>
      </c>
      <c r="AE35" s="14">
        <f>SUM(AC35:AD35)</f>
        <v>44</v>
      </c>
    </row>
    <row r="36" spans="3:31" ht="12" customHeight="1">
      <c r="C36" s="18" t="s">
        <v>11</v>
      </c>
      <c r="D36" s="17">
        <v>13</v>
      </c>
      <c r="E36" s="17">
        <v>3</v>
      </c>
      <c r="F36" s="17">
        <v>10</v>
      </c>
      <c r="G36" s="17">
        <v>0</v>
      </c>
      <c r="H36" s="17" t="s">
        <v>5</v>
      </c>
      <c r="I36" s="17" t="s">
        <v>5</v>
      </c>
      <c r="J36" s="17" t="s">
        <v>5</v>
      </c>
      <c r="K36" s="17" t="s">
        <v>5</v>
      </c>
      <c r="L36" s="17" t="s">
        <v>5</v>
      </c>
      <c r="M36" s="17" t="s">
        <v>5</v>
      </c>
      <c r="N36" s="17" t="s">
        <v>5</v>
      </c>
      <c r="O36" s="17" t="s">
        <v>5</v>
      </c>
      <c r="P36" s="17" t="s">
        <v>5</v>
      </c>
      <c r="Q36" s="17" t="s">
        <v>5</v>
      </c>
      <c r="R36" s="17" t="s">
        <v>5</v>
      </c>
      <c r="S36" s="17" t="s">
        <v>5</v>
      </c>
      <c r="T36" s="17" t="s">
        <v>5</v>
      </c>
      <c r="U36" s="17" t="s">
        <v>5</v>
      </c>
      <c r="V36" s="17" t="s">
        <v>5</v>
      </c>
      <c r="W36" s="17" t="s">
        <v>5</v>
      </c>
      <c r="X36" s="17" t="s">
        <v>5</v>
      </c>
      <c r="Y36" s="17" t="s">
        <v>5</v>
      </c>
      <c r="Z36" s="17" t="s">
        <v>5</v>
      </c>
      <c r="AA36" s="17" t="s">
        <v>5</v>
      </c>
      <c r="AB36" s="16"/>
      <c r="AC36" s="15">
        <f>_xlfn.SUMIFS(D36:AB36,D$6:AB$6,AC$6)</f>
        <v>23</v>
      </c>
      <c r="AD36" s="15">
        <f>_xlfn.SUMIFS(D36:AB36,D$6:AB$6,AD$6)</f>
        <v>3</v>
      </c>
      <c r="AE36" s="14">
        <f>SUM(AC36:AD36)</f>
        <v>26</v>
      </c>
    </row>
    <row r="37" spans="3:31" ht="12" customHeight="1">
      <c r="C37" s="18" t="s">
        <v>10</v>
      </c>
      <c r="D37" s="17">
        <v>2</v>
      </c>
      <c r="E37" s="17">
        <v>0</v>
      </c>
      <c r="F37" s="17">
        <v>2</v>
      </c>
      <c r="G37" s="17">
        <v>0</v>
      </c>
      <c r="H37" s="17" t="s">
        <v>5</v>
      </c>
      <c r="I37" s="17" t="s">
        <v>5</v>
      </c>
      <c r="J37" s="17" t="s">
        <v>5</v>
      </c>
      <c r="K37" s="17" t="s">
        <v>5</v>
      </c>
      <c r="L37" s="17" t="s">
        <v>5</v>
      </c>
      <c r="M37" s="17" t="s">
        <v>5</v>
      </c>
      <c r="N37" s="17" t="s">
        <v>5</v>
      </c>
      <c r="O37" s="17" t="s">
        <v>5</v>
      </c>
      <c r="P37" s="17" t="s">
        <v>5</v>
      </c>
      <c r="Q37" s="17" t="s">
        <v>5</v>
      </c>
      <c r="R37" s="17" t="s">
        <v>5</v>
      </c>
      <c r="S37" s="17" t="s">
        <v>5</v>
      </c>
      <c r="T37" s="17" t="s">
        <v>5</v>
      </c>
      <c r="U37" s="17" t="s">
        <v>5</v>
      </c>
      <c r="V37" s="17" t="s">
        <v>5</v>
      </c>
      <c r="W37" s="17" t="s">
        <v>5</v>
      </c>
      <c r="X37" s="17" t="s">
        <v>5</v>
      </c>
      <c r="Y37" s="17" t="s">
        <v>5</v>
      </c>
      <c r="Z37" s="17" t="s">
        <v>5</v>
      </c>
      <c r="AA37" s="17" t="s">
        <v>5</v>
      </c>
      <c r="AB37" s="16"/>
      <c r="AC37" s="15">
        <f>_xlfn.SUMIFS(D37:AB37,D$6:AB$6,AC$6)</f>
        <v>4</v>
      </c>
      <c r="AD37" s="15">
        <f>_xlfn.SUMIFS(D37:AB37,D$6:AB$6,AD$6)</f>
        <v>0</v>
      </c>
      <c r="AE37" s="14">
        <f>SUM(AC37:AD37)</f>
        <v>4</v>
      </c>
    </row>
    <row r="38" spans="3:31" ht="12" customHeight="1">
      <c r="C38" s="18" t="s">
        <v>9</v>
      </c>
      <c r="D38" s="17">
        <v>31</v>
      </c>
      <c r="E38" s="17">
        <v>7</v>
      </c>
      <c r="F38" s="17">
        <v>5</v>
      </c>
      <c r="G38" s="17">
        <v>0</v>
      </c>
      <c r="H38" s="17" t="s">
        <v>5</v>
      </c>
      <c r="I38" s="17" t="s">
        <v>5</v>
      </c>
      <c r="J38" s="17" t="s">
        <v>5</v>
      </c>
      <c r="K38" s="17" t="s">
        <v>5</v>
      </c>
      <c r="L38" s="17" t="s">
        <v>5</v>
      </c>
      <c r="M38" s="17" t="s">
        <v>5</v>
      </c>
      <c r="N38" s="17" t="s">
        <v>5</v>
      </c>
      <c r="O38" s="17" t="s">
        <v>5</v>
      </c>
      <c r="P38" s="17" t="s">
        <v>5</v>
      </c>
      <c r="Q38" s="17" t="s">
        <v>5</v>
      </c>
      <c r="R38" s="17" t="s">
        <v>5</v>
      </c>
      <c r="S38" s="17" t="s">
        <v>5</v>
      </c>
      <c r="T38" s="17" t="s">
        <v>5</v>
      </c>
      <c r="U38" s="17" t="s">
        <v>5</v>
      </c>
      <c r="V38" s="17" t="s">
        <v>5</v>
      </c>
      <c r="W38" s="17" t="s">
        <v>5</v>
      </c>
      <c r="X38" s="17" t="s">
        <v>5</v>
      </c>
      <c r="Y38" s="17" t="s">
        <v>5</v>
      </c>
      <c r="Z38" s="17" t="s">
        <v>5</v>
      </c>
      <c r="AA38" s="17" t="s">
        <v>5</v>
      </c>
      <c r="AB38" s="16"/>
      <c r="AC38" s="15">
        <f>_xlfn.SUMIFS(D38:AB38,D$6:AB$6,AC$6)</f>
        <v>36</v>
      </c>
      <c r="AD38" s="15">
        <f>_xlfn.SUMIFS(D38:AB38,D$6:AB$6,AD$6)</f>
        <v>7</v>
      </c>
      <c r="AE38" s="14">
        <f>SUM(AC38:AD38)</f>
        <v>43</v>
      </c>
    </row>
    <row r="39" spans="3:31" ht="12" customHeight="1">
      <c r="C39" s="19" t="s">
        <v>8</v>
      </c>
      <c r="D39" s="17">
        <v>843</v>
      </c>
      <c r="E39" s="17">
        <v>107</v>
      </c>
      <c r="F39" s="17">
        <v>308</v>
      </c>
      <c r="G39" s="17">
        <v>33</v>
      </c>
      <c r="H39" s="17" t="s">
        <v>5</v>
      </c>
      <c r="I39" s="17" t="s">
        <v>5</v>
      </c>
      <c r="J39" s="17" t="s">
        <v>5</v>
      </c>
      <c r="K39" s="17" t="s">
        <v>5</v>
      </c>
      <c r="L39" s="17" t="s">
        <v>5</v>
      </c>
      <c r="M39" s="17" t="s">
        <v>5</v>
      </c>
      <c r="N39" s="17" t="s">
        <v>5</v>
      </c>
      <c r="O39" s="17" t="s">
        <v>5</v>
      </c>
      <c r="P39" s="17" t="s">
        <v>5</v>
      </c>
      <c r="Q39" s="17" t="s">
        <v>5</v>
      </c>
      <c r="R39" s="17" t="s">
        <v>5</v>
      </c>
      <c r="S39" s="17" t="s">
        <v>5</v>
      </c>
      <c r="T39" s="17" t="s">
        <v>5</v>
      </c>
      <c r="U39" s="17" t="s">
        <v>5</v>
      </c>
      <c r="V39" s="17" t="s">
        <v>5</v>
      </c>
      <c r="W39" s="17" t="s">
        <v>5</v>
      </c>
      <c r="X39" s="17" t="s">
        <v>5</v>
      </c>
      <c r="Y39" s="17" t="s">
        <v>5</v>
      </c>
      <c r="Z39" s="17" t="s">
        <v>5</v>
      </c>
      <c r="AA39" s="17" t="s">
        <v>5</v>
      </c>
      <c r="AB39" s="16"/>
      <c r="AC39" s="15">
        <f>_xlfn.SUMIFS(D39:AB39,D$6:AB$6,AC$6)</f>
        <v>1151</v>
      </c>
      <c r="AD39" s="15">
        <f>_xlfn.SUMIFS(D39:AB39,D$6:AB$6,AD$6)</f>
        <v>140</v>
      </c>
      <c r="AE39" s="14">
        <f>SUM(AC39:AD39)</f>
        <v>1291</v>
      </c>
    </row>
    <row r="40" spans="3:31" ht="12" customHeight="1">
      <c r="C40" s="18" t="s">
        <v>7</v>
      </c>
      <c r="D40" s="17">
        <v>3</v>
      </c>
      <c r="E40" s="17">
        <v>2</v>
      </c>
      <c r="F40" s="17">
        <v>0</v>
      </c>
      <c r="G40" s="17">
        <v>0</v>
      </c>
      <c r="H40" s="17" t="s">
        <v>5</v>
      </c>
      <c r="I40" s="17" t="s">
        <v>5</v>
      </c>
      <c r="J40" s="17" t="s">
        <v>5</v>
      </c>
      <c r="K40" s="17" t="s">
        <v>5</v>
      </c>
      <c r="L40" s="17" t="s">
        <v>5</v>
      </c>
      <c r="M40" s="17" t="s">
        <v>5</v>
      </c>
      <c r="N40" s="17" t="s">
        <v>5</v>
      </c>
      <c r="O40" s="17" t="s">
        <v>5</v>
      </c>
      <c r="P40" s="17" t="s">
        <v>5</v>
      </c>
      <c r="Q40" s="17" t="s">
        <v>5</v>
      </c>
      <c r="R40" s="17" t="s">
        <v>5</v>
      </c>
      <c r="S40" s="17" t="s">
        <v>5</v>
      </c>
      <c r="T40" s="17" t="s">
        <v>5</v>
      </c>
      <c r="U40" s="17" t="s">
        <v>5</v>
      </c>
      <c r="V40" s="17" t="s">
        <v>5</v>
      </c>
      <c r="W40" s="17" t="s">
        <v>5</v>
      </c>
      <c r="X40" s="17" t="s">
        <v>5</v>
      </c>
      <c r="Y40" s="17" t="s">
        <v>5</v>
      </c>
      <c r="Z40" s="17" t="s">
        <v>5</v>
      </c>
      <c r="AA40" s="17" t="s">
        <v>5</v>
      </c>
      <c r="AB40" s="16"/>
      <c r="AC40" s="15">
        <f>_xlfn.SUMIFS(D40:AB40,D$6:AB$6,AC$6)</f>
        <v>3</v>
      </c>
      <c r="AD40" s="15">
        <f>_xlfn.SUMIFS(D40:AB40,D$6:AB$6,AD$6)</f>
        <v>2</v>
      </c>
      <c r="AE40" s="14">
        <f>SUM(AC40:AD40)</f>
        <v>5</v>
      </c>
    </row>
    <row r="41" spans="3:31" ht="12" customHeight="1">
      <c r="C41" s="18" t="s">
        <v>6</v>
      </c>
      <c r="D41" s="17">
        <v>45</v>
      </c>
      <c r="E41" s="17">
        <v>6</v>
      </c>
      <c r="F41" s="17">
        <v>24</v>
      </c>
      <c r="G41" s="17">
        <v>1</v>
      </c>
      <c r="H41" s="17" t="s">
        <v>5</v>
      </c>
      <c r="I41" s="17" t="s">
        <v>5</v>
      </c>
      <c r="J41" s="17" t="s">
        <v>5</v>
      </c>
      <c r="K41" s="17" t="s">
        <v>5</v>
      </c>
      <c r="L41" s="17" t="s">
        <v>5</v>
      </c>
      <c r="M41" s="17" t="s">
        <v>5</v>
      </c>
      <c r="N41" s="17" t="s">
        <v>5</v>
      </c>
      <c r="O41" s="17" t="s">
        <v>5</v>
      </c>
      <c r="P41" s="17" t="s">
        <v>5</v>
      </c>
      <c r="Q41" s="17" t="s">
        <v>5</v>
      </c>
      <c r="R41" s="17" t="s">
        <v>5</v>
      </c>
      <c r="S41" s="17" t="s">
        <v>5</v>
      </c>
      <c r="T41" s="17" t="s">
        <v>5</v>
      </c>
      <c r="U41" s="17" t="s">
        <v>5</v>
      </c>
      <c r="V41" s="17" t="s">
        <v>5</v>
      </c>
      <c r="W41" s="17" t="s">
        <v>5</v>
      </c>
      <c r="X41" s="17" t="s">
        <v>5</v>
      </c>
      <c r="Y41" s="17" t="s">
        <v>5</v>
      </c>
      <c r="Z41" s="17" t="s">
        <v>5</v>
      </c>
      <c r="AA41" s="17" t="s">
        <v>5</v>
      </c>
      <c r="AB41" s="16"/>
      <c r="AC41" s="15">
        <f>_xlfn.SUMIFS(D41:AB41,D$6:AB$6,AC$6)</f>
        <v>69</v>
      </c>
      <c r="AD41" s="15">
        <f>_xlfn.SUMIFS(D41:AB41,D$6:AB$6,AD$6)</f>
        <v>7</v>
      </c>
      <c r="AE41" s="14">
        <f>SUM(AC41:AD41)</f>
        <v>76</v>
      </c>
    </row>
    <row r="42" spans="3:31" ht="6" customHeight="1" thickBot="1"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1"/>
    </row>
    <row r="43" ht="6" customHeight="1"/>
    <row r="44" spans="3:43" ht="14.25">
      <c r="C44" s="10" t="s">
        <v>4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2"/>
    </row>
    <row r="45" spans="3:43" ht="12" customHeight="1">
      <c r="C45" s="8" t="s">
        <v>3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3"/>
    </row>
    <row r="46" spans="3:43" ht="12" customHeight="1">
      <c r="C46" s="8" t="s">
        <v>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7"/>
    </row>
    <row r="47" spans="3:43" ht="24.75" customHeight="1">
      <c r="C47" s="6" t="s">
        <v>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7"/>
    </row>
    <row r="48" spans="3:43" ht="22.5" customHeight="1">
      <c r="C48" s="6" t="s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</row>
  </sheetData>
  <sheetProtection/>
  <mergeCells count="20">
    <mergeCell ref="X5:Y5"/>
    <mergeCell ref="Z5:AA5"/>
    <mergeCell ref="C45:AP45"/>
    <mergeCell ref="C46:AE46"/>
    <mergeCell ref="C47:AE47"/>
    <mergeCell ref="C48:AE48"/>
    <mergeCell ref="P5:Q5"/>
    <mergeCell ref="R5:S5"/>
    <mergeCell ref="T5:U5"/>
    <mergeCell ref="V5:W5"/>
    <mergeCell ref="C2:AE2"/>
    <mergeCell ref="C5:C6"/>
    <mergeCell ref="D5:E5"/>
    <mergeCell ref="F5:G5"/>
    <mergeCell ref="H5:I5"/>
    <mergeCell ref="J5:K5"/>
    <mergeCell ref="L5:M5"/>
    <mergeCell ref="AB5:AD5"/>
    <mergeCell ref="AE5:AE6"/>
    <mergeCell ref="N5:O5"/>
  </mergeCells>
  <printOptions horizontalCentered="1"/>
  <pageMargins left="0.3937007874015748" right="0.3937007874015748" top="0.7086614173228347" bottom="0.4724409448818898" header="0.1968503937007874" footer="0.1968503937007874"/>
  <pageSetup firstPageNumber="1" useFirstPageNumber="1" horizontalDpi="600" verticalDpi="600" orientation="landscape" scale="66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2023-08-31T23:13:29Z</dcterms:created>
  <dcterms:modified xsi:type="dcterms:W3CDTF">2023-08-31T23:14:35Z</dcterms:modified>
  <cp:category/>
  <cp:version/>
  <cp:contentType/>
  <cp:contentStatus/>
</cp:coreProperties>
</file>